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M:\Purchasing\Bids Complete\S2899 Hwy 72\"/>
    </mc:Choice>
  </mc:AlternateContent>
  <xr:revisionPtr revIDLastSave="0" documentId="8_{2AE09A20-D26E-435D-AFC3-1A1615646DA3}" xr6:coauthVersionLast="36" xr6:coauthVersionMax="36" xr10:uidLastSave="{00000000-0000-0000-0000-000000000000}"/>
  <bookViews>
    <workbookView xWindow="0" yWindow="0" windowWidth="28800" windowHeight="13620" tabRatio="606" activeTab="4" xr2:uid="{00000000-000D-0000-FFFF-FFFF00000000}"/>
  </bookViews>
  <sheets>
    <sheet name="Bid - Roadway" sheetId="1" r:id="rId1"/>
    <sheet name="Bid - Bridge 1" sheetId="4" state="hidden" r:id="rId2"/>
    <sheet name="Bid - Bridge 2" sheetId="5" state="hidden" r:id="rId3"/>
    <sheet name="Bid - Bridge 3" sheetId="7" state="hidden" r:id="rId4"/>
    <sheet name="Bid - Water &amp; Sewer" sheetId="8" r:id="rId5"/>
    <sheet name="Base Bid Totals" sheetId="9" r:id="rId6"/>
  </sheets>
  <definedNames>
    <definedName name="_xlnm.Print_Area" localSheetId="5">'Base Bid Totals'!$A$1:$D$30</definedName>
    <definedName name="_xlnm.Print_Area" localSheetId="4">'Bid - Water &amp; Sewer'!$A$1:$F$46</definedName>
    <definedName name="_xlnm.Print_Titles" localSheetId="1">'Bid - Bridge 1'!$3:$3</definedName>
    <definedName name="_xlnm.Print_Titles" localSheetId="2">'Bid - Bridge 2'!$3:$3</definedName>
    <definedName name="_xlnm.Print_Titles" localSheetId="3">'Bid - Bridge 3'!$3:$3</definedName>
    <definedName name="_xlnm.Print_Titles" localSheetId="0">'Bid - Roadway'!$3:$3</definedName>
    <definedName name="_xlnm.Print_Titles" localSheetId="4">'Bid - Water &amp; Sewer'!$3:$3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5" i="9" l="1"/>
  <c r="C17" i="8"/>
  <c r="C45" i="1"/>
  <c r="F28" i="1" l="1"/>
  <c r="D10" i="9" l="1"/>
  <c r="F7" i="7"/>
  <c r="F4" i="7"/>
  <c r="F22" i="5" l="1"/>
  <c r="F21" i="5"/>
  <c r="F20" i="5"/>
  <c r="F15" i="5"/>
  <c r="F4" i="4"/>
  <c r="F5" i="4"/>
  <c r="F126" i="1"/>
  <c r="F9" i="5"/>
  <c r="F6" i="4" l="1"/>
  <c r="F5" i="7" l="1"/>
  <c r="F6" i="7"/>
  <c r="F8" i="7"/>
  <c r="F9" i="7"/>
  <c r="F10" i="7"/>
  <c r="F11" i="7"/>
  <c r="F12" i="7"/>
  <c r="F13" i="7"/>
  <c r="F14" i="7"/>
  <c r="F15" i="7"/>
  <c r="F16" i="7"/>
  <c r="F17" i="7"/>
  <c r="F18" i="7"/>
  <c r="F19" i="7"/>
  <c r="F20" i="7"/>
  <c r="F21" i="7"/>
  <c r="F22" i="7"/>
  <c r="F23" i="7"/>
  <c r="F24" i="7"/>
  <c r="F25" i="7"/>
  <c r="F26" i="7"/>
  <c r="F5" i="5"/>
  <c r="F6" i="5"/>
  <c r="F7" i="5"/>
  <c r="F8" i="5"/>
  <c r="F10" i="5"/>
  <c r="F11" i="5"/>
  <c r="F12" i="5"/>
  <c r="F13" i="5"/>
  <c r="F14" i="5"/>
  <c r="F16" i="5"/>
  <c r="F17" i="5"/>
  <c r="F18" i="5"/>
  <c r="F19" i="5"/>
  <c r="F23" i="5"/>
  <c r="F24" i="5"/>
  <c r="F25" i="5"/>
  <c r="F26" i="5"/>
  <c r="F4" i="5"/>
  <c r="F7" i="4"/>
  <c r="F8" i="4"/>
  <c r="F9" i="4"/>
  <c r="F10" i="4"/>
  <c r="F11" i="4"/>
  <c r="F12" i="4"/>
  <c r="F13" i="4"/>
  <c r="F14" i="4"/>
  <c r="F15" i="4"/>
  <c r="F16" i="4"/>
  <c r="F17" i="4"/>
  <c r="F18" i="4"/>
  <c r="F19" i="4"/>
  <c r="F20" i="4"/>
  <c r="F21" i="4"/>
  <c r="D12" i="9" l="1"/>
  <c r="F28" i="7"/>
  <c r="F28" i="5"/>
  <c r="F23" i="4"/>
  <c r="D16" i="9" l="1"/>
  <c r="D19" i="9" s="1"/>
</calcChain>
</file>

<file path=xl/sharedStrings.xml><?xml version="1.0" encoding="utf-8"?>
<sst xmlns="http://schemas.openxmlformats.org/spreadsheetml/2006/main" count="655" uniqueCount="334">
  <si>
    <t>UNIT</t>
  </si>
  <si>
    <t>All work performed by the Contractor as essential to the completion of the intent of the Contract Documents shall be paid for in accordance with the Bid Schedule.  No direct payment will be made for work performed which is not shown as a separate Bid Item.  All costs shall be included in the various pay items in the Bid Schedule or an amount shown as Total Bid Amount for the work shown on the proposed project plans.</t>
  </si>
  <si>
    <t>UNIT PRICE ($)</t>
  </si>
  <si>
    <t>TOTAL AMOUNT ($)</t>
  </si>
  <si>
    <t>QTY</t>
  </si>
  <si>
    <t>675027C</t>
  </si>
  <si>
    <t>MOBILIZATION</t>
  </si>
  <si>
    <t>MOBILIZATION - SUBCONTRACTOR</t>
  </si>
  <si>
    <t>BONDS AND INSURANCE</t>
  </si>
  <si>
    <t>CONST. STAKES, LINES &amp; GRADES</t>
  </si>
  <si>
    <t>TRAFFIC CONTROL</t>
  </si>
  <si>
    <t>CPM PROGRESS SCHEDULE</t>
  </si>
  <si>
    <t>REM.&amp;DISP.OF EXIST.CATCH BASIN</t>
  </si>
  <si>
    <t>REM.&amp;DISP.OF EXIST. DROP INLET</t>
  </si>
  <si>
    <t>REM.&amp; DISP.OF EXISTING MANHOLE</t>
  </si>
  <si>
    <t>REM. &amp; DISP.OF EXIST. PAVEMENT</t>
  </si>
  <si>
    <t>UNCLASSIFIED EXCAVATION</t>
  </si>
  <si>
    <t>BORROW EXCAVATION</t>
  </si>
  <si>
    <t>MUCK EXCAVATION</t>
  </si>
  <si>
    <t>FINE GRADING</t>
  </si>
  <si>
    <t>H/M ASPH. BASE CR.-TYPE A</t>
  </si>
  <si>
    <t>LIQUID ASPHALT BINDER PG64-22</t>
  </si>
  <si>
    <t>MILL.EXIST.ASPH.PVMT.-VARIABLE</t>
  </si>
  <si>
    <t>H/M ASPH.INTERMEDIATE CR.TYPE B</t>
  </si>
  <si>
    <t>H/M ASPH.SURF.CR. TYPE E</t>
  </si>
  <si>
    <t>2.0" SCHEDULE 80 PVC CONDUIT</t>
  </si>
  <si>
    <t>3.0" SCHEDULE 80 PVC CONDUIT</t>
  </si>
  <si>
    <t>SAWCUT FOR LOOP DETECTOR</t>
  </si>
  <si>
    <t>18" SMOOTH WALL PIPE</t>
  </si>
  <si>
    <t>24" SMOOTH WALL PIPE</t>
  </si>
  <si>
    <t>36" SMOOTH WALL PIPE</t>
  </si>
  <si>
    <t>CATCH BASIN -TYPE 9</t>
  </si>
  <si>
    <t>CATCH BASIN -TYPE 16</t>
  </si>
  <si>
    <t>CATCH BASIN -TYPE 18</t>
  </si>
  <si>
    <t>CONCRETE SIDEWALK(4" UNIFORM)</t>
  </si>
  <si>
    <t>CONCRETE DRIVEWAY(6" UNIFORM)</t>
  </si>
  <si>
    <t>CONCRETE MEDIAN</t>
  </si>
  <si>
    <t>PEDESTRIAN RAMP CONSTRUCTION</t>
  </si>
  <si>
    <t>RIP-RAP (CLASS B)</t>
  </si>
  <si>
    <t>GEOTEX/EROS.CONT(CLASS2)TYPE C</t>
  </si>
  <si>
    <t>TEMPORARY BARRIER FENCE</t>
  </si>
  <si>
    <t>RIGHT OF WAY MARKER(REBAR&amp;CAP)</t>
  </si>
  <si>
    <t>RIGHT OF WAY PLAT</t>
  </si>
  <si>
    <t>PERMANENT COVER</t>
  </si>
  <si>
    <t>TEMPORARY COVER</t>
  </si>
  <si>
    <t>FERTILIZER (NITROGEN)</t>
  </si>
  <si>
    <t>FERTILIZER (PHOSPHORIC ACID)</t>
  </si>
  <si>
    <t>FERTILIZER (POTASH)</t>
  </si>
  <si>
    <t>MOWING</t>
  </si>
  <si>
    <t>SILT FENCE</t>
  </si>
  <si>
    <t>REPLACE/REPAIR SILT FENCE</t>
  </si>
  <si>
    <t>CLEANING INLET STRUCTURE FILTERS</t>
  </si>
  <si>
    <t>LS</t>
  </si>
  <si>
    <t>EA</t>
  </si>
  <si>
    <t>SY</t>
  </si>
  <si>
    <t>LF</t>
  </si>
  <si>
    <t>CY</t>
  </si>
  <si>
    <t>TON</t>
  </si>
  <si>
    <t>GAL</t>
  </si>
  <si>
    <t>SF</t>
  </si>
  <si>
    <t>ACRE</t>
  </si>
  <si>
    <t>LB</t>
  </si>
  <si>
    <t>MSY</t>
  </si>
  <si>
    <t>Roadway Base Bid Subtotal</t>
  </si>
  <si>
    <t>ITEM #</t>
  </si>
  <si>
    <t>DESCRIPTION</t>
  </si>
  <si>
    <t>MOBILIZATION (5% OF CONSTRUCTION COSTS)</t>
  </si>
  <si>
    <t>REM.&amp; DISP.OF EXISTING BRIDGE</t>
  </si>
  <si>
    <t>CONCRETE FOR STRUCTURES -                            CLASS 4000</t>
  </si>
  <si>
    <t>GROOVED SURFACE FINISH</t>
  </si>
  <si>
    <t>REINFORCING STEEL FOR STRUCTURES (BRIDGE)</t>
  </si>
  <si>
    <t>LBS</t>
  </si>
  <si>
    <t>P.S. CONCRETE BEAM (TYPE III)</t>
  </si>
  <si>
    <t>CONCRETE BRIDGE RAILING WALL                    (3'-6" HT.)</t>
  </si>
  <si>
    <t>DYNAMIC PILE ANALYZER TEST SET-UP</t>
  </si>
  <si>
    <t>PILE DRIVING SET-UP</t>
  </si>
  <si>
    <t>REINFORCED PILE TIPS (HP 14 X 117)</t>
  </si>
  <si>
    <t>STEEL H-BEARING PILING (HP 14 X 117)</t>
  </si>
  <si>
    <t>MSE WALL (BRIDGE)</t>
  </si>
  <si>
    <t>ELASTOMERIC BEARING</t>
  </si>
  <si>
    <t>AGGREGATE UNDERDRAIN #789 
W/4" PERF. PIPE FOR STR.</t>
  </si>
  <si>
    <t>SLOPE PROTECTION - 4" CONCRETE</t>
  </si>
  <si>
    <t>SLOPE PROTECTION - 4" CONCRETE (FIBER REINF.)</t>
  </si>
  <si>
    <t>WATERPROOFING (SUBSTRUCTURE - SECOND METHOD)</t>
  </si>
  <si>
    <t>CONCRETE FOR STRUCTURES - 
CLASS 4000</t>
  </si>
  <si>
    <t>CONCRETE FOR STRUCTURES - 
CLASS 4000 (RETAIN. WALL)</t>
  </si>
  <si>
    <t>REINFORCING STEEL FOR STRUCTURES 
(RETAINING WALL)</t>
  </si>
  <si>
    <t>REINFORCING STEEL FOR STRUCTURES 
(BRIDGE)</t>
  </si>
  <si>
    <t>DECK JOINT STRIP SEAL</t>
  </si>
  <si>
    <t>HOOP REINFORCING STEEL FOR STRUCTURES (BRIDGE)</t>
  </si>
  <si>
    <t>DRILLED SHAFT SET-UP</t>
  </si>
  <si>
    <t>DRILLED SHAFT WITH ROCK EXCAVATION - 48" DIA.</t>
  </si>
  <si>
    <t>DRILLED SHAFT WITH WET &amp; DRY EXCAVATION - 54" DIA.</t>
  </si>
  <si>
    <t>CONSTRUCTION CASING - 54" DIA.</t>
  </si>
  <si>
    <t>CROSSHOLE SONIC LOGGING SETUP</t>
  </si>
  <si>
    <t>Bridge 3 (SC 274 over Mill Creek) Base Bid Subtotal</t>
  </si>
  <si>
    <t>1. GENERAL</t>
  </si>
  <si>
    <t>W1</t>
  </si>
  <si>
    <t>W2</t>
  </si>
  <si>
    <t>2. DEMOLITION</t>
  </si>
  <si>
    <t>W3</t>
  </si>
  <si>
    <t>W4</t>
  </si>
  <si>
    <t>W5</t>
  </si>
  <si>
    <t>W6</t>
  </si>
  <si>
    <t>W7</t>
  </si>
  <si>
    <t>W8</t>
  </si>
  <si>
    <t>W9</t>
  </si>
  <si>
    <t>W10</t>
  </si>
  <si>
    <t>W11</t>
  </si>
  <si>
    <t>W12</t>
  </si>
  <si>
    <t>W13</t>
  </si>
  <si>
    <t>W14</t>
  </si>
  <si>
    <t>W15</t>
  </si>
  <si>
    <t>W16</t>
  </si>
  <si>
    <t>W17</t>
  </si>
  <si>
    <t>W18</t>
  </si>
  <si>
    <t>W19</t>
  </si>
  <si>
    <t>W20</t>
  </si>
  <si>
    <t>W21</t>
  </si>
  <si>
    <t>W22</t>
  </si>
  <si>
    <t>W23</t>
  </si>
  <si>
    <t>W24</t>
  </si>
  <si>
    <t>W25</t>
  </si>
  <si>
    <t>Water &amp; Sewer Base Bid Subtotal</t>
  </si>
  <si>
    <t>Allowance will be for additional services and will only be used if necessary for additional services performed by the Bidder during the Project only after written instructions to do so are received from Owner.</t>
  </si>
  <si>
    <t>Total Project Bid:</t>
  </si>
  <si>
    <t>10% for Allowance (Total Cost X 10%):</t>
  </si>
  <si>
    <t>Roadway Base Bid Subtotal:</t>
  </si>
  <si>
    <t>Water and Sewer Base Bid Subtotal:</t>
  </si>
  <si>
    <t>(The base bid of this bid document shall include all costs to provide each line item described to the roads contained within this bid and as outlined in this bid document.)</t>
  </si>
  <si>
    <t>Base Bid List and Total</t>
  </si>
  <si>
    <t>15" SMOOTH WALL PIPE</t>
  </si>
  <si>
    <t>BEVELING OF PIPE END</t>
  </si>
  <si>
    <t>DETECTABLE WARNING MATERIAL</t>
  </si>
  <si>
    <t>Bridge 1 (S-177 over Catawba River Tributary) Base Bid Subtotal</t>
  </si>
  <si>
    <t>Bridge 2 (S-177 over Catawba River Tributary) Base Bid Subtotal</t>
  </si>
  <si>
    <t>CONCRETE FOR STRUCTURES - 
CLASS 4000DS FOR DRILLED SHAFTS</t>
  </si>
  <si>
    <t>STEEL HANDRAIL</t>
  </si>
  <si>
    <t>REINFORCED PILE TIPS (HP 14 X 89)</t>
  </si>
  <si>
    <t>STEEL H-BEARING PILING (HP 14 X 89)</t>
  </si>
  <si>
    <t>DRILLED PILE SET-UP</t>
  </si>
  <si>
    <t>SOIL EXCAVATION FOR DRILLED PILE FOUNDATION (30" DIAMETER)</t>
  </si>
  <si>
    <t>ROCK EXCAVATION FOR DRILLED PILE FOUNDATION (30" DIAMETER)</t>
  </si>
  <si>
    <t>UTILITY STAKING</t>
  </si>
  <si>
    <t>LAW ENFORCEMENT OFFICER</t>
  </si>
  <si>
    <t>HR</t>
  </si>
  <si>
    <t>REM. &amp; DISP.OF EXIST. ASPHALT PAVEMENT</t>
  </si>
  <si>
    <t>FULL DEPTH ASPH. PAV. PATCHING 6" UNIF.</t>
  </si>
  <si>
    <t>FULL DEPTH ASPH. PAV. PATCHING 12" UNIF.</t>
  </si>
  <si>
    <t>MILLING EXISTING ASPHALT PAVEMENT 2.0"</t>
  </si>
  <si>
    <t>H/M ASPH.SURF. CR.TYPE B</t>
  </si>
  <si>
    <t>MILLING EXISTING ASPHALT PAVEMENT 1.5"</t>
  </si>
  <si>
    <t>TEMPORARY CLEAR PAVEMENT MARKERS MONO-DIR.- 4"X4"</t>
  </si>
  <si>
    <t>4" WHITE BROKEN LINES(GAPS EXCL.)THERMOPLASTIC- 90 MIL.</t>
  </si>
  <si>
    <t>4" WHITE SOLID LINES (PVT. EDGE LINES) THERMO.- 90 MIL.</t>
  </si>
  <si>
    <t>8" WHITE SOLID LINES THERMOPLASTIC - 125 MIL.</t>
  </si>
  <si>
    <t>24" WHITE SOLID LINES (STOP/DIAG LINES)-THERMO.-125 MIL</t>
  </si>
  <si>
    <t>WHITE SINGLE ARROWS (LT, STRGHT, RT) THERMO.-125 MIL.</t>
  </si>
  <si>
    <t>WHITE WORD MESSAGE "ONLY" -THERMOPLASTIC - 125 MIL.</t>
  </si>
  <si>
    <t>4" YELLOW BROKEN LINES(GAPS EXC)THERMOPLASTIC - 90 MIL.</t>
  </si>
  <si>
    <t>4" YELLOW SOLID LINES(PVT.EDGE LINES) THERMO-90 MIL.</t>
  </si>
  <si>
    <t>PERMANENT CLEAR PAVEMENT MARKERS- MONO-DIR.- 4"X4"</t>
  </si>
  <si>
    <t>PERMANENT YELLOW PAVEMENT MARKERS BI-DIR.- 4"X4"</t>
  </si>
  <si>
    <t>FLAT SHEET, TYPE III, FIXED SZ. &amp; MSG. SIGN</t>
  </si>
  <si>
    <t>U-SECTION POST FOR SIGN SUPPORTS - 2P</t>
  </si>
  <si>
    <t>U-SECTION POST FOR SIGN SUPPORTS - 3P</t>
  </si>
  <si>
    <t>FURNISH &amp; INSTALL NO. 14 COPPER WIRE, 8 CONDUCTOR (BLACK)</t>
  </si>
  <si>
    <t>FURNISH &amp; INSTL NO. 14 COPPER WIRE,1-CONDUCTOR FOR LOOP WIRE</t>
  </si>
  <si>
    <t>FURNISH &amp; INSTALL ELECTRICAL SERVICE FOR TRAFFIC SIGNAL</t>
  </si>
  <si>
    <t>F&amp;I-13"X24"X18"D.ELEC.FLUSH UNDGRD.ENCLOS-(STR.POLY.CONC.)HD</t>
  </si>
  <si>
    <t>680052C</t>
  </si>
  <si>
    <t>F&amp;I-17"X30"X24"D.ELEC.FLUSH UNDGRD.ENCLOS-(STR.POLY.CONC.)HD</t>
  </si>
  <si>
    <t>FURNISH &amp; INSTALL 1/4" GALVANIZED STEEL CABLE</t>
  </si>
  <si>
    <t>FURNISH &amp; INSTALL 3/8" GALVANIZED STEEL CABLE</t>
  </si>
  <si>
    <t>F&amp;I - CONTR  332/336 CABINET ASSEMBLY - BASE MOUNTED</t>
  </si>
  <si>
    <t>F&amp;I - SOLAR POWERED FLASHER ASSEMBLY -DUAL BEACON</t>
  </si>
  <si>
    <t>F&amp;I - 12" 4 SECTION SIGNAL HEAD</t>
  </si>
  <si>
    <t>F&amp;I - 12" 3 SECTION SIGNAL HEAD</t>
  </si>
  <si>
    <t>F&amp;I - 1-WAY-1SECT.HAND/MAN COUNTDOWN PEDESTRIAN SIGNAL HEAD</t>
  </si>
  <si>
    <t>30"SMOOTH WALL PIPE</t>
  </si>
  <si>
    <t>29"X 45" HORIZONTAL ELLIPTICAL(HE) RC PIPE CUL.-CLASS HE-III</t>
  </si>
  <si>
    <t>24"X15" SMOOTH WALL PIPE CUL. TEE</t>
  </si>
  <si>
    <t>VIDEO PIPE INSPECTION</t>
  </si>
  <si>
    <t>CATCH BASIN -TYPE 1 CB - TYPE 1</t>
  </si>
  <si>
    <t>CATCH BASIN -TYPE 9 MH</t>
  </si>
  <si>
    <t>DROP INLET (24" X 36")</t>
  </si>
  <si>
    <t>MANHOLE</t>
  </si>
  <si>
    <t>PRECAST CONCRETE RISER - 48" DIAMETER</t>
  </si>
  <si>
    <t>4' SLOPE FLUME (6" CURB STYLE WITH CUTOFFS)</t>
  </si>
  <si>
    <t>HANDWORK THROAT CURB TO FLUME OR INLET</t>
  </si>
  <si>
    <t>CONCRETE CURB AND GUTTER(1'-6") OGEE</t>
  </si>
  <si>
    <t>CONCRETE CURB AND GUTTER(2'-0") VERTICAL FACE</t>
  </si>
  <si>
    <t>MT3 LEADING END TREATMENT TL3</t>
  </si>
  <si>
    <t>MB TRAILING END TREATMENT</t>
  </si>
  <si>
    <t>MGS2C GUARDRAIL BEHIIND CURB</t>
  </si>
  <si>
    <t>72" SECURITY CHAIN LINK FENCE</t>
  </si>
  <si>
    <t>10' CHAIN LINK FENCE GATE - 72" HT</t>
  </si>
  <si>
    <t>COMPOST</t>
  </si>
  <si>
    <t>AGRICULTURAL GRANULAR LIME (2000LB/AC)</t>
  </si>
  <si>
    <t>SELECTIVE WATERING (27150GAL/AC)</t>
  </si>
  <si>
    <t>TURF REINFORCEMENT MATTING (TRM) TYPE 1</t>
  </si>
  <si>
    <t>TEMPORARY EROSION CONTROL BLANKET (ECB)</t>
  </si>
  <si>
    <t>HYDRAULIC EROSION CONTROL PRODUCT (HECP) - TYPE 2</t>
  </si>
  <si>
    <t>HYDRAULIC EROSION CONTROL PRODUCT (HECP) - TYPE 3</t>
  </si>
  <si>
    <t>INLET STRUCTURE FILTER - TYPE F (WEIGHTED)</t>
  </si>
  <si>
    <t>INLET STRUCTURE FILTER- TYPE F (NON-WEIGHTED)</t>
  </si>
  <si>
    <t>SEDIMENT TUBES FOR DITCH CHECKS</t>
  </si>
  <si>
    <t>CLEANING SILT BASINS</t>
  </si>
  <si>
    <t>POROUS BAFFLE</t>
  </si>
  <si>
    <t>FLOATING SKIMMER</t>
  </si>
  <si>
    <t>REMOVAL OF SILT RETAINED BY SILT FENCE</t>
  </si>
  <si>
    <t>INLET STRUCTURE FILTER-TYPE D1</t>
  </si>
  <si>
    <t>INLET STRUCTURE FILTER - TYPE B</t>
  </si>
  <si>
    <t>AGGREGATE NO.5 OR 57 FOR EROSION CONTROL</t>
  </si>
  <si>
    <t>STABILIZED CONSTRUCTION ENTRANCE</t>
  </si>
  <si>
    <t>STORMWATER MANAGEMENT BASIN</t>
  </si>
  <si>
    <t>PERMANENT CONSTRUCTION SIGNS (GROUND MOUNTED)</t>
  </si>
  <si>
    <t>TEMPORARY YELLOW PAVEMENT MARKERS BI-DIR.- 4"X4"</t>
  </si>
  <si>
    <t>WHITE COMBINATION ARROWS(STR&amp;RT.OR STR&amp;LT)THERMO-125MIL</t>
  </si>
  <si>
    <t>MOUNTING ASSEMBLY FOR F.S. SIGN ERECTED ON SPAN WIRE</t>
  </si>
  <si>
    <t>FURNISH &amp; INSTALL 3.0" SCHEDULE 80 PVC CONDUIT</t>
  </si>
  <si>
    <t>FURNISH &amp; INSTALL 1.0" SCHEDULE 80 PVC CONDUIT</t>
  </si>
  <si>
    <t>FURNISH &amp; INSTALL 2.0" SCHEDULE 80 PVC CONDUIT</t>
  </si>
  <si>
    <t>FURNISH &amp; INSTALL 2" SCHEDULE 80 HDPE (TRENCHLESS)</t>
  </si>
  <si>
    <t>FURNISH &amp; INSTALL NO. 14 COPPER WIRE, 4 CONDUCTOR - (BLACK)</t>
  </si>
  <si>
    <t>FURNISH &amp; INSTALL NO. 14 COPPER WIRE, 4 CONDUCTOR - (GRAY)</t>
  </si>
  <si>
    <t>FURNISH &amp; INSTALL NO. 14 COPPER WIRE, 8 CONDUCTOR (GRAY)</t>
  </si>
  <si>
    <t>FURNISH &amp; INTALL NO.  14 COPPER WIRE, 12 CONDUCTOR (BLACK)</t>
  </si>
  <si>
    <t>F&amp;I 13"X32' STEEL STRAIN POLE-POWDER COATED AND FOUNDATION</t>
  </si>
  <si>
    <t>6825480</t>
  </si>
  <si>
    <t>FURNISH &amp; INSTALL 10' BREAK-AWAY ALUM PEDESTAL POLE AND BASE</t>
  </si>
  <si>
    <t>F&amp;I-PED PUSH BUT.SOLID STATE W/ LIGHT&amp;TONE ASSEM 9"X15"&amp;SIGN (R-10-3E)</t>
  </si>
  <si>
    <t>FURNISH &amp; INSTALL CONCRETE CABINET FOUNDATION</t>
  </si>
  <si>
    <t>6888192</t>
  </si>
  <si>
    <t>POWDERCOATING OPTION FOR 4' ALUMINUM PEDESTAL POLE</t>
  </si>
  <si>
    <t>POWDERCOATING OPTION FOR 10' ALUMINUM PEDESTAL POLE</t>
  </si>
  <si>
    <t>LANDSCAPING ITEM NO. 1 (GREEN GIANT ARBORVITAE 3 GAL)</t>
  </si>
  <si>
    <t>Total Cost (Roadway Items + Water &amp; Sewer Items):</t>
  </si>
  <si>
    <t>REMOVAL &amp; DISPOSAL ITEM NO. 1</t>
  </si>
  <si>
    <t>REMOVAL &amp; DISPOSAL ITEM NO. 2</t>
  </si>
  <si>
    <t>REMOVAL &amp; DISPOSAL ITEM NO. 3</t>
  </si>
  <si>
    <t>MOVING ITEM NO. 1</t>
  </si>
  <si>
    <t>MOVING ITEM NO. 2</t>
  </si>
  <si>
    <t>MOVING ITEM NO. 3</t>
  </si>
  <si>
    <t>MOVING ITEM NO. 4</t>
  </si>
  <si>
    <t>MOVING ITEM NO. 5</t>
  </si>
  <si>
    <t>MOVING ITEM NO. 6</t>
  </si>
  <si>
    <t>MOVING ITEM NO. 7</t>
  </si>
  <si>
    <t>MOVING ITEM NO. 8</t>
  </si>
  <si>
    <t>MOVING ITEM NO. 9</t>
  </si>
  <si>
    <t>MOVING ITEM NO. 10</t>
  </si>
  <si>
    <t>MOVING ITEM NO. 11</t>
  </si>
  <si>
    <t>MOVING ITEM NO. 12</t>
  </si>
  <si>
    <t>MOVING ITEM NO. 13</t>
  </si>
  <si>
    <t>60" CHAIN LINK FENCE (NEW FENCE ITEM NO. 1)</t>
  </si>
  <si>
    <t>10' CHAIN LINK FENCE GATE - 60" HT (NEW FENCE ITEM NO. 1)</t>
  </si>
  <si>
    <t>ABANDON EXISTING WATER LINE - 12" DIA.</t>
  </si>
  <si>
    <t>ABANDON EXISTING WATER LINE -8" DIA.</t>
  </si>
  <si>
    <t>ABANDON EXISTING WATERLINE - 2" DIA.</t>
  </si>
  <si>
    <t>REMOVE/DEMO 12" DI WATERMAIN</t>
  </si>
  <si>
    <t>ABANDON EXISTING SEWER LINE -8" DIA</t>
  </si>
  <si>
    <t>ABANDON EXISTING SEWER MANHOLE</t>
  </si>
  <si>
    <t>REMOVE/DEMO 8" PVC SEWER</t>
  </si>
  <si>
    <t>3. EXCAVATION AND PAVEMENT</t>
  </si>
  <si>
    <t>ROCK EXCAVATION - TRENCH</t>
  </si>
  <si>
    <t>12" DIP-CL 350 RJ</t>
  </si>
  <si>
    <t>8" DIP-CL 350 RJ</t>
  </si>
  <si>
    <t>6" DIP-CL 350 RJ</t>
  </si>
  <si>
    <t>FIRE HYDRANT ASSEMBLY</t>
  </si>
  <si>
    <t>4. WATER</t>
  </si>
  <si>
    <t>24" STEEL CASING</t>
  </si>
  <si>
    <t>18" STEEL CASING</t>
  </si>
  <si>
    <t>5. SEWER</t>
  </si>
  <si>
    <t>8" PVC-SDR26 SANITARY SEWER</t>
  </si>
  <si>
    <t>8" DIP SANITARY SEWER-401 LINED CL 350</t>
  </si>
  <si>
    <t>4' DIA. MANHOLE</t>
  </si>
  <si>
    <t>4' DOGHOUSE MANHOLE</t>
  </si>
  <si>
    <t>6" SERVICE LATERAL</t>
  </si>
  <si>
    <t>FURNISH &amp; INSTALL 4' BREAK-AWAY ALUMINUM PEDESTAL POLE AND BASE</t>
  </si>
  <si>
    <t>609105A</t>
  </si>
  <si>
    <t>PAVEMENT MARKINGS(TEMP-PAINT) 4" WHITE BROKEN LINES</t>
  </si>
  <si>
    <t>609105B</t>
  </si>
  <si>
    <t>PAVEMENT MARKINGS(TEMP-PAINT) 4" YELLOW BROKEN LINES</t>
  </si>
  <si>
    <t>609115A</t>
  </si>
  <si>
    <t>PAVEMENT MARKINGS(TEMPORARY-PAINT)-4" WHITE SOLID LINES</t>
  </si>
  <si>
    <t>609115B</t>
  </si>
  <si>
    <t>PAVEMENT MARKINGS(TEMPORARY-PAINT)-4" YELLOW SOLID LINES</t>
  </si>
  <si>
    <t>609125A</t>
  </si>
  <si>
    <t>PAVEMENT MARKINGS(TEMPORARY-PAINT)-8" WHITE SOLID LINES</t>
  </si>
  <si>
    <t>609135A</t>
  </si>
  <si>
    <t>PAVEMENT MARKINGS(TEMPORARY-PAINT)-24"WHITE SOLID LINES</t>
  </si>
  <si>
    <t>609160A</t>
  </si>
  <si>
    <t>PAVEMENT MARKINGS(TEMPORARY-PAINT)-WHITE SINGLE ARROW</t>
  </si>
  <si>
    <t>609180A</t>
  </si>
  <si>
    <t>PAVEMENT MARKINGS(TEMPORARY-PAINT)-WHITE WORD 'ONLY'</t>
  </si>
  <si>
    <t>609165A</t>
  </si>
  <si>
    <t>PAVEMENT MARKINGS(TEMP.-PAINT)-WHITE COMBINATION ARROWS</t>
  </si>
  <si>
    <t>6280112</t>
  </si>
  <si>
    <t>6"YELLOW SOLID LINES ON CURB/MED.-HIGH BUILD PAINT-25 MIL.</t>
  </si>
  <si>
    <t>6510106</t>
  </si>
  <si>
    <t>FLAT SHEET, TYPE III, SIZE DETERMINED BY MSG</t>
  </si>
  <si>
    <t>FLAT SHEET,TYPE-VIII,IX, OR XI, FIXED SIZE &amp; MSG.</t>
  </si>
  <si>
    <t>4' CHAIN LNK FENCE GATE - 60' HT (NEW FENCE ITEM NO. 1)</t>
  </si>
  <si>
    <t>ROCK EXCAVATION</t>
  </si>
  <si>
    <t>12" DIP-CL 350</t>
  </si>
  <si>
    <t>POLYWRAP FOR 12" DIP</t>
  </si>
  <si>
    <t>POLYWRAP FOR 8" DIP</t>
  </si>
  <si>
    <t>POLYWRAP FOR 6" DIP HYDRANT LEADS</t>
  </si>
  <si>
    <t>W26</t>
  </si>
  <si>
    <t>W27</t>
  </si>
  <si>
    <t>REMOVAL AND DISPOSAL OF STRUCTURES AND OBSTRUCTIONS</t>
  </si>
  <si>
    <t>MAINTENANCE STONE</t>
  </si>
  <si>
    <t>CLEAR. &amp; GRUB. WITHIN ROADWAY</t>
  </si>
  <si>
    <t>AS-BUILT CONSTRUCTION PLANS</t>
  </si>
  <si>
    <t>ABANDON EXISTING WATERLINE - 6" DIA.</t>
  </si>
  <si>
    <t>W3.1</t>
  </si>
  <si>
    <t>12" GATE VALVE, RJ</t>
  </si>
  <si>
    <t>8" GATE VALVE, RJ</t>
  </si>
  <si>
    <t>6" GATE VALVE, RJ</t>
  </si>
  <si>
    <t>12" X12" TAPPING SLEEVE AND VALVE</t>
  </si>
  <si>
    <t>W22.2</t>
  </si>
  <si>
    <t>W22.3</t>
  </si>
  <si>
    <t>W22.4</t>
  </si>
  <si>
    <t>12" STEEL CASING</t>
  </si>
  <si>
    <t>W22.5</t>
  </si>
  <si>
    <t>W19.1</t>
  </si>
  <si>
    <t>W19.2</t>
  </si>
  <si>
    <t>W20.1</t>
  </si>
  <si>
    <t>SHORT SIDE SERVICE -2"</t>
  </si>
  <si>
    <t>SHORT SIDE SERVICE -1"</t>
  </si>
  <si>
    <t>SHORT SIDE SERVICE - 3/4"</t>
  </si>
  <si>
    <t>LONG SIDE SERVICE -2"</t>
  </si>
  <si>
    <t>LONG SIDE SERVICE -3/4"</t>
  </si>
  <si>
    <t>W22.1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</si>
</sst>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 #,##0_);_(* \(#,##0\);_(* &quot;-&quot;??_);_(@_)"/>
    <numFmt numFmtId="166" formatCode="&quot;$&quot;#,##0.0"/>
    <numFmt numFmtId="167" formatCode="#,##0.000"/>
  </numFmts>
  <fonts count="14" x14ac:knownFonts="1">
    <font>
      <sz val="10"/>
      <name val="Arial"/>
    </font>
    <font>
      <sz val="10"/>
      <name val="Arial"/>
      <family val="2"/>
    </font>
    <font>
      <sz val="11"/>
      <color indexed="8"/>
      <name val="Calibri"/>
      <family val="2"/>
    </font>
    <font>
      <sz val="11"/>
      <name val="Times New Roman"/>
      <family val="1"/>
    </font>
    <font>
      <sz val="12"/>
      <name val="Times New Roman"/>
      <family val="1"/>
    </font>
    <font>
      <b/>
      <sz val="11"/>
      <name val="Times New Roman"/>
      <family val="1"/>
    </font>
    <font>
      <b/>
      <i/>
      <sz val="11"/>
      <name val="Times New Roman"/>
      <family val="1"/>
    </font>
    <font>
      <sz val="10"/>
      <name val="Arial"/>
      <family val="2"/>
    </font>
    <font>
      <b/>
      <sz val="12"/>
      <name val="Times New Roman"/>
      <family val="1"/>
    </font>
    <font>
      <sz val="20"/>
      <name val="Arial"/>
      <family val="2"/>
    </font>
    <font>
      <b/>
      <sz val="16"/>
      <name val="Times New Roman"/>
      <family val="1"/>
    </font>
    <font>
      <sz val="16"/>
      <name val="Arial"/>
      <family val="2"/>
    </font>
    <font>
      <sz val="12"/>
      <name val="Arial"/>
      <family val="2"/>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s>
  <cellStyleXfs count="5">
    <xf numFmtId="0" fontId="0" fillId="0" borderId="0"/>
    <xf numFmtId="43" fontId="1"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1" fillId="0" borderId="0"/>
  </cellStyleXfs>
  <cellXfs count="179">
    <xf numFmtId="0" fontId="0" fillId="0" borderId="0" xfId="0"/>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wrapText="1"/>
    </xf>
    <xf numFmtId="165" fontId="3" fillId="0" borderId="0" xfId="1" applyNumberFormat="1" applyFont="1" applyBorder="1" applyAlignment="1">
      <alignment horizontal="right"/>
    </xf>
    <xf numFmtId="164" fontId="3" fillId="0" borderId="0" xfId="0" applyNumberFormat="1" applyFont="1" applyBorder="1" applyAlignment="1">
      <alignment horizontal="center"/>
    </xf>
    <xf numFmtId="0" fontId="3" fillId="0" borderId="0" xfId="0" applyFont="1" applyAlignment="1"/>
    <xf numFmtId="0" fontId="3" fillId="0" borderId="6" xfId="0" applyFont="1" applyBorder="1" applyAlignment="1">
      <alignment horizontal="center"/>
    </xf>
    <xf numFmtId="0" fontId="3" fillId="0" borderId="6" xfId="0" applyFont="1" applyBorder="1" applyAlignment="1">
      <alignment wrapText="1"/>
    </xf>
    <xf numFmtId="0" fontId="3" fillId="0" borderId="6" xfId="0" applyFont="1" applyFill="1" applyBorder="1" applyAlignment="1">
      <alignment horizontal="right"/>
    </xf>
    <xf numFmtId="0" fontId="3" fillId="0" borderId="6" xfId="0" applyFont="1" applyFill="1" applyBorder="1" applyAlignment="1">
      <alignment horizontal="center"/>
    </xf>
    <xf numFmtId="164" fontId="3" fillId="0" borderId="6" xfId="0" applyNumberFormat="1" applyFont="1" applyBorder="1" applyAlignment="1">
      <alignment horizontal="center"/>
    </xf>
    <xf numFmtId="166" fontId="3" fillId="0" borderId="6" xfId="0" applyNumberFormat="1" applyFont="1" applyBorder="1" applyAlignment="1">
      <alignment horizontal="center"/>
    </xf>
    <xf numFmtId="0" fontId="5" fillId="0" borderId="0" xfId="0" applyFont="1" applyAlignment="1">
      <alignment horizontal="right"/>
    </xf>
    <xf numFmtId="0" fontId="3" fillId="0" borderId="0" xfId="0" applyFont="1" applyFill="1" applyBorder="1" applyAlignment="1">
      <alignment wrapText="1"/>
    </xf>
    <xf numFmtId="0" fontId="3" fillId="0" borderId="0" xfId="0" applyFont="1" applyFill="1" applyBorder="1" applyAlignment="1">
      <alignment horizontal="right"/>
    </xf>
    <xf numFmtId="0" fontId="3" fillId="0" borderId="0" xfId="0" applyFont="1" applyFill="1" applyBorder="1" applyAlignment="1">
      <alignment horizontal="center"/>
    </xf>
    <xf numFmtId="0" fontId="3" fillId="0" borderId="0" xfId="0" applyFont="1" applyBorder="1" applyAlignment="1">
      <alignment vertical="top"/>
    </xf>
    <xf numFmtId="0" fontId="3" fillId="0" borderId="0" xfId="0" applyFont="1" applyAlignment="1">
      <alignment wrapText="1"/>
    </xf>
    <xf numFmtId="0" fontId="3" fillId="0" borderId="0" xfId="0" applyFont="1" applyAlignment="1">
      <alignment horizontal="right"/>
    </xf>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right"/>
    </xf>
    <xf numFmtId="0" fontId="5" fillId="0" borderId="0" xfId="0" applyFont="1" applyAlignment="1"/>
    <xf numFmtId="49" fontId="5" fillId="0" borderId="12" xfId="0" applyNumberFormat="1" applyFont="1" applyBorder="1" applyAlignment="1">
      <alignment horizontal="center"/>
    </xf>
    <xf numFmtId="49" fontId="5" fillId="0" borderId="13" xfId="0" applyNumberFormat="1" applyFont="1" applyBorder="1" applyAlignment="1">
      <alignment horizontal="center"/>
    </xf>
    <xf numFmtId="49" fontId="5" fillId="0" borderId="6" xfId="1" applyNumberFormat="1" applyFont="1" applyBorder="1" applyAlignment="1">
      <alignment horizontal="center"/>
    </xf>
    <xf numFmtId="49" fontId="5" fillId="0" borderId="11" xfId="0" applyNumberFormat="1" applyFont="1" applyBorder="1" applyAlignment="1">
      <alignment horizontal="center"/>
    </xf>
    <xf numFmtId="49" fontId="5" fillId="0" borderId="4" xfId="0" applyNumberFormat="1" applyFont="1" applyBorder="1" applyAlignment="1">
      <alignment horizontal="center"/>
    </xf>
    <xf numFmtId="49" fontId="3" fillId="0" borderId="1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left" vertical="center" wrapText="1"/>
    </xf>
    <xf numFmtId="1" fontId="3" fillId="0" borderId="15" xfId="0" applyNumberFormat="1" applyFont="1" applyBorder="1" applyAlignment="1" applyProtection="1">
      <alignment horizontal="center" vertical="center"/>
    </xf>
    <xf numFmtId="49" fontId="5" fillId="0" borderId="0" xfId="0" applyNumberFormat="1" applyFont="1" applyAlignment="1"/>
    <xf numFmtId="1" fontId="3" fillId="0" borderId="14" xfId="0" applyNumberFormat="1" applyFont="1" applyFill="1" applyBorder="1" applyAlignment="1" applyProtection="1">
      <alignment horizontal="center" vertical="center"/>
    </xf>
    <xf numFmtId="1" fontId="3" fillId="0" borderId="15" xfId="0" applyNumberFormat="1" applyFont="1" applyFill="1" applyBorder="1" applyAlignment="1" applyProtection="1">
      <alignment horizontal="center" vertical="center"/>
    </xf>
    <xf numFmtId="0" fontId="3" fillId="0" borderId="6" xfId="0" applyFont="1" applyFill="1" applyBorder="1" applyAlignment="1">
      <alignment wrapText="1"/>
    </xf>
    <xf numFmtId="164" fontId="3" fillId="0" borderId="6" xfId="0" applyNumberFormat="1" applyFont="1" applyFill="1" applyBorder="1" applyAlignment="1">
      <alignment horizontal="center"/>
    </xf>
    <xf numFmtId="166" fontId="3" fillId="0" borderId="6" xfId="0" applyNumberFormat="1" applyFont="1" applyFill="1" applyBorder="1" applyAlignment="1">
      <alignment horizontal="center"/>
    </xf>
    <xf numFmtId="0" fontId="5" fillId="0" borderId="0" xfId="0" applyFont="1" applyFill="1" applyBorder="1" applyAlignment="1">
      <alignment horizontal="right"/>
    </xf>
    <xf numFmtId="49" fontId="5" fillId="0" borderId="0" xfId="0" applyNumberFormat="1" applyFont="1" applyFill="1" applyBorder="1" applyAlignment="1"/>
    <xf numFmtId="0" fontId="5" fillId="0" borderId="0" xfId="0" applyFont="1" applyFill="1" applyBorder="1" applyAlignment="1"/>
    <xf numFmtId="0" fontId="3" fillId="0" borderId="0" xfId="0" applyFont="1" applyFill="1" applyBorder="1" applyAlignment="1">
      <alignment vertical="top"/>
    </xf>
    <xf numFmtId="0" fontId="3" fillId="0" borderId="0" xfId="0" applyFont="1" applyFill="1" applyBorder="1"/>
    <xf numFmtId="164" fontId="5" fillId="0" borderId="7" xfId="0" applyNumberFormat="1" applyFont="1" applyFill="1" applyBorder="1" applyAlignment="1">
      <alignment horizontal="center" vertical="center"/>
    </xf>
    <xf numFmtId="164" fontId="5"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22" xfId="0" applyNumberFormat="1" applyFont="1" applyBorder="1" applyAlignment="1">
      <alignment horizontal="center" vertical="center"/>
    </xf>
    <xf numFmtId="164" fontId="3" fillId="0" borderId="23" xfId="0" applyNumberFormat="1" applyFont="1" applyBorder="1" applyAlignment="1">
      <alignment horizontal="center" vertical="center"/>
    </xf>
    <xf numFmtId="164" fontId="3" fillId="0" borderId="22" xfId="0" applyNumberFormat="1" applyFont="1" applyFill="1" applyBorder="1" applyAlignment="1">
      <alignment horizontal="center" vertical="center"/>
    </xf>
    <xf numFmtId="164" fontId="3" fillId="0" borderId="23" xfId="0" applyNumberFormat="1" applyFont="1" applyFill="1" applyBorder="1" applyAlignment="1">
      <alignment horizontal="center" vertical="center"/>
    </xf>
    <xf numFmtId="0" fontId="5" fillId="0" borderId="0" xfId="0" applyFont="1"/>
    <xf numFmtId="44" fontId="0" fillId="0" borderId="0" xfId="3" applyFont="1"/>
    <xf numFmtId="0" fontId="9" fillId="0" borderId="0" xfId="0" applyFont="1"/>
    <xf numFmtId="0" fontId="8" fillId="0" borderId="0" xfId="0" applyFont="1"/>
    <xf numFmtId="0" fontId="12" fillId="0" borderId="0" xfId="0" applyFont="1"/>
    <xf numFmtId="44" fontId="12" fillId="0" borderId="0" xfId="3" applyFont="1"/>
    <xf numFmtId="44" fontId="12" fillId="0" borderId="0" xfId="3" applyFont="1" applyBorder="1"/>
    <xf numFmtId="44" fontId="12" fillId="0" borderId="0" xfId="3" applyFont="1" applyBorder="1" applyAlignment="1">
      <alignment horizontal="center"/>
    </xf>
    <xf numFmtId="44" fontId="12" fillId="0" borderId="7" xfId="3" applyFont="1" applyBorder="1" applyAlignment="1"/>
    <xf numFmtId="0" fontId="13" fillId="0" borderId="0" xfId="0" applyFont="1" applyAlignment="1">
      <alignment horizontal="justify" vertical="center"/>
    </xf>
    <xf numFmtId="0" fontId="4" fillId="0" borderId="0" xfId="0" applyFont="1" applyAlignment="1">
      <alignment horizontal="left" vertical="center" wrapText="1"/>
    </xf>
    <xf numFmtId="44" fontId="12" fillId="0" borderId="0" xfId="3" applyFont="1" applyBorder="1" applyAlignment="1"/>
    <xf numFmtId="0" fontId="10" fillId="0" borderId="0" xfId="0" applyFont="1" applyAlignment="1">
      <alignment horizontal="right"/>
    </xf>
    <xf numFmtId="165" fontId="3" fillId="0" borderId="0"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164" fontId="3" fillId="0" borderId="0" xfId="0" applyNumberFormat="1" applyFont="1" applyBorder="1" applyAlignment="1">
      <alignment horizontal="center" vertical="center"/>
    </xf>
    <xf numFmtId="164" fontId="3" fillId="0" borderId="0" xfId="0" applyNumberFormat="1" applyFont="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3" fillId="0" borderId="0" xfId="0" applyFont="1" applyBorder="1" applyAlignment="1">
      <alignment horizontal="center" vertical="center"/>
    </xf>
    <xf numFmtId="167" fontId="3" fillId="0" borderId="10" xfId="2" applyNumberFormat="1" applyFont="1" applyFill="1" applyBorder="1" applyAlignment="1">
      <alignment horizontal="center" vertical="center"/>
    </xf>
    <xf numFmtId="167" fontId="3" fillId="0" borderId="2" xfId="2" applyNumberFormat="1" applyFont="1" applyFill="1" applyBorder="1" applyAlignment="1">
      <alignment horizontal="center" vertical="center"/>
    </xf>
    <xf numFmtId="164" fontId="3" fillId="0" borderId="9"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4" fontId="3" fillId="0" borderId="9" xfId="0" applyNumberFormat="1" applyFont="1" applyFill="1" applyBorder="1" applyAlignment="1" applyProtection="1">
      <alignment horizontal="center" vertical="center"/>
      <protection locked="0"/>
    </xf>
    <xf numFmtId="164" fontId="3" fillId="0" borderId="3" xfId="0" applyNumberFormat="1" applyFont="1" applyFill="1" applyBorder="1" applyAlignment="1" applyProtection="1">
      <alignment horizontal="center" vertical="center"/>
      <protection locked="0"/>
    </xf>
    <xf numFmtId="0" fontId="3" fillId="0" borderId="0" xfId="0" applyFont="1" applyAlignment="1">
      <alignment vertical="center" wrapText="1"/>
    </xf>
    <xf numFmtId="164" fontId="3" fillId="0" borderId="2" xfId="0" applyNumberFormat="1" applyFont="1" applyBorder="1" applyAlignment="1">
      <alignment horizontal="center" vertical="center"/>
    </xf>
    <xf numFmtId="1" fontId="3" fillId="2" borderId="7" xfId="0" applyNumberFormat="1" applyFont="1" applyFill="1" applyBorder="1" applyAlignment="1" applyProtection="1">
      <alignment horizontal="center" vertical="center"/>
    </xf>
    <xf numFmtId="1" fontId="3" fillId="0" borderId="16" xfId="0" applyNumberFormat="1" applyFont="1" applyBorder="1" applyAlignment="1" applyProtection="1">
      <alignment horizontal="center" vertical="center"/>
    </xf>
    <xf numFmtId="49" fontId="3" fillId="0" borderId="1" xfId="0" applyNumberFormat="1" applyFont="1" applyFill="1" applyBorder="1" applyAlignment="1" applyProtection="1">
      <alignment horizontal="left" vertical="center" wrapText="1"/>
    </xf>
    <xf numFmtId="167" fontId="3" fillId="0" borderId="1" xfId="2"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164" fontId="3" fillId="0" borderId="25" xfId="0" applyNumberFormat="1" applyFont="1" applyBorder="1" applyAlignment="1" applyProtection="1">
      <alignment horizontal="center" vertical="center"/>
      <protection locked="0"/>
    </xf>
    <xf numFmtId="167" fontId="3" fillId="0" borderId="2" xfId="0" applyNumberFormat="1" applyFont="1" applyFill="1" applyBorder="1" applyAlignment="1">
      <alignment horizontal="center" vertical="center"/>
    </xf>
    <xf numFmtId="2" fontId="3" fillId="0" borderId="15" xfId="0" applyNumberFormat="1" applyFont="1" applyFill="1" applyBorder="1" applyAlignment="1" applyProtection="1">
      <alignment horizontal="center" vertical="center"/>
    </xf>
    <xf numFmtId="164" fontId="3" fillId="0" borderId="17" xfId="0" applyNumberFormat="1" applyFont="1" applyFill="1" applyBorder="1" applyAlignment="1">
      <alignment horizontal="left" vertical="center"/>
    </xf>
    <xf numFmtId="0" fontId="3" fillId="0" borderId="0" xfId="0" applyFont="1" applyAlignment="1">
      <alignment horizontal="left"/>
    </xf>
    <xf numFmtId="1" fontId="3" fillId="2" borderId="18" xfId="0" applyNumberFormat="1" applyFont="1" applyFill="1" applyBorder="1" applyAlignment="1" applyProtection="1">
      <alignment horizontal="center" vertical="center"/>
    </xf>
    <xf numFmtId="1" fontId="3" fillId="2" borderId="19" xfId="0" applyNumberFormat="1" applyFont="1" applyFill="1" applyBorder="1" applyAlignment="1" applyProtection="1">
      <alignment horizontal="center" vertical="center"/>
    </xf>
    <xf numFmtId="1" fontId="3" fillId="2" borderId="5" xfId="0" applyNumberFormat="1" applyFont="1" applyFill="1" applyBorder="1" applyAlignment="1" applyProtection="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xf>
    <xf numFmtId="49" fontId="5" fillId="0" borderId="27" xfId="0" applyNumberFormat="1" applyFont="1" applyBorder="1" applyAlignment="1">
      <alignment horizontal="center"/>
    </xf>
    <xf numFmtId="49" fontId="3" fillId="0" borderId="28" xfId="0" applyNumberFormat="1" applyFont="1" applyFill="1" applyBorder="1" applyAlignment="1" applyProtection="1">
      <alignment horizontal="left" vertical="center" wrapText="1"/>
    </xf>
    <xf numFmtId="167" fontId="3" fillId="0" borderId="28" xfId="2" applyNumberFormat="1" applyFont="1" applyFill="1" applyBorder="1" applyAlignment="1">
      <alignment horizontal="center" vertical="center"/>
    </xf>
    <xf numFmtId="49" fontId="3" fillId="0" borderId="28" xfId="0" applyNumberFormat="1" applyFont="1" applyFill="1" applyBorder="1" applyAlignment="1" applyProtection="1">
      <alignment horizontal="center" vertical="center"/>
    </xf>
    <xf numFmtId="164" fontId="3" fillId="0" borderId="29" xfId="0" applyNumberFormat="1" applyFont="1" applyBorder="1" applyAlignment="1" applyProtection="1">
      <alignment horizontal="center" vertical="center"/>
      <protection locked="0"/>
    </xf>
    <xf numFmtId="0" fontId="5" fillId="0" borderId="33" xfId="0" applyFont="1" applyFill="1" applyBorder="1" applyAlignment="1">
      <alignment horizontal="right"/>
    </xf>
    <xf numFmtId="0" fontId="3" fillId="0" borderId="33" xfId="0" applyFont="1" applyBorder="1" applyAlignment="1">
      <alignment horizontal="center"/>
    </xf>
    <xf numFmtId="0" fontId="3" fillId="0" borderId="0" xfId="0" applyFont="1" applyBorder="1" applyAlignment="1">
      <alignment wrapText="1"/>
    </xf>
    <xf numFmtId="0" fontId="3" fillId="0" borderId="0" xfId="0" applyFont="1" applyBorder="1" applyAlignment="1">
      <alignment horizontal="right"/>
    </xf>
    <xf numFmtId="0" fontId="3" fillId="0" borderId="0" xfId="0" applyFont="1" applyBorder="1"/>
    <xf numFmtId="0" fontId="3" fillId="0" borderId="34"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wrapText="1"/>
    </xf>
    <xf numFmtId="0" fontId="3" fillId="0" borderId="31" xfId="0" applyFont="1" applyBorder="1" applyAlignment="1">
      <alignment horizontal="right"/>
    </xf>
    <xf numFmtId="0" fontId="3" fillId="0" borderId="31" xfId="0" applyFont="1" applyBorder="1"/>
    <xf numFmtId="164" fontId="3" fillId="0" borderId="31" xfId="0" applyNumberFormat="1" applyFont="1" applyBorder="1" applyAlignment="1">
      <alignment horizontal="center"/>
    </xf>
    <xf numFmtId="1" fontId="3" fillId="0" borderId="37" xfId="0" applyNumberFormat="1" applyFont="1" applyBorder="1" applyAlignment="1" applyProtection="1">
      <alignment horizontal="center" vertical="center"/>
    </xf>
    <xf numFmtId="0" fontId="3" fillId="0" borderId="15" xfId="0" applyFont="1" applyBorder="1" applyAlignment="1">
      <alignment horizontal="center" vertical="center"/>
    </xf>
    <xf numFmtId="164" fontId="3" fillId="0" borderId="25" xfId="0" applyNumberFormat="1" applyFont="1" applyFill="1" applyBorder="1" applyAlignment="1" applyProtection="1">
      <alignment horizontal="center" vertical="center"/>
      <protection locked="0"/>
    </xf>
    <xf numFmtId="0" fontId="5" fillId="0" borderId="41" xfId="0" applyFont="1" applyFill="1" applyBorder="1" applyAlignment="1">
      <alignment horizontal="right"/>
    </xf>
    <xf numFmtId="49" fontId="5" fillId="0" borderId="42" xfId="0" applyNumberFormat="1" applyFont="1" applyFill="1" applyBorder="1" applyAlignment="1"/>
    <xf numFmtId="0" fontId="5" fillId="0" borderId="42" xfId="0" applyFont="1" applyFill="1" applyBorder="1" applyAlignment="1"/>
    <xf numFmtId="0" fontId="3" fillId="0" borderId="44" xfId="0" applyFont="1" applyBorder="1" applyAlignment="1">
      <alignment horizontal="center"/>
    </xf>
    <xf numFmtId="166" fontId="3" fillId="0" borderId="45" xfId="0" applyNumberFormat="1" applyFont="1" applyBorder="1" applyAlignment="1">
      <alignment horizontal="center"/>
    </xf>
    <xf numFmtId="0" fontId="5" fillId="0" borderId="41" xfId="0" applyFont="1" applyBorder="1" applyAlignment="1">
      <alignment horizontal="right"/>
    </xf>
    <xf numFmtId="0" fontId="5" fillId="0" borderId="42" xfId="0" applyFont="1" applyBorder="1" applyAlignment="1"/>
    <xf numFmtId="0" fontId="5" fillId="0" borderId="42" xfId="0" applyFont="1" applyBorder="1" applyAlignment="1">
      <alignment horizontal="center" vertical="center"/>
    </xf>
    <xf numFmtId="1" fontId="3" fillId="0" borderId="15" xfId="0" applyNumberFormat="1" applyFont="1" applyBorder="1" applyAlignment="1">
      <alignment horizontal="center" vertical="center"/>
    </xf>
    <xf numFmtId="49" fontId="3" fillId="0" borderId="2" xfId="0" applyNumberFormat="1" applyFont="1" applyBorder="1" applyAlignment="1">
      <alignment horizontal="left" vertical="center" wrapText="1"/>
    </xf>
    <xf numFmtId="49" fontId="3" fillId="0" borderId="2" xfId="0" applyNumberFormat="1" applyFont="1" applyBorder="1" applyAlignment="1">
      <alignment horizontal="center" vertical="center"/>
    </xf>
    <xf numFmtId="44" fontId="3" fillId="0" borderId="2" xfId="3" applyFont="1" applyBorder="1" applyAlignment="1">
      <alignment horizontal="right" vertical="center"/>
    </xf>
    <xf numFmtId="44" fontId="3" fillId="0" borderId="22" xfId="3" applyFont="1" applyBorder="1" applyAlignment="1">
      <alignment horizontal="right" vertical="center"/>
    </xf>
    <xf numFmtId="44" fontId="3" fillId="0" borderId="2" xfId="3" applyFont="1" applyFill="1" applyBorder="1" applyAlignment="1">
      <alignment horizontal="right" vertical="center"/>
    </xf>
    <xf numFmtId="44" fontId="3" fillId="0" borderId="22" xfId="3" applyFont="1" applyFill="1" applyBorder="1" applyAlignment="1">
      <alignment horizontal="right" vertical="center"/>
    </xf>
    <xf numFmtId="44" fontId="3" fillId="0" borderId="17" xfId="0" applyNumberFormat="1" applyFont="1" applyFill="1" applyBorder="1" applyAlignment="1">
      <alignment horizontal="center" vertical="center"/>
    </xf>
    <xf numFmtId="44" fontId="3" fillId="0" borderId="5" xfId="0" applyNumberFormat="1" applyFont="1" applyFill="1" applyBorder="1" applyAlignment="1">
      <alignment horizontal="center" vertical="center"/>
    </xf>
    <xf numFmtId="44" fontId="3" fillId="0" borderId="22" xfId="0" applyNumberFormat="1" applyFont="1" applyBorder="1" applyAlignment="1">
      <alignment horizontal="center" vertical="center"/>
    </xf>
    <xf numFmtId="0" fontId="3" fillId="0" borderId="44" xfId="0" applyFont="1" applyFill="1" applyBorder="1" applyAlignment="1">
      <alignment horizontal="center"/>
    </xf>
    <xf numFmtId="164" fontId="3" fillId="0" borderId="0" xfId="0" applyNumberFormat="1" applyFont="1" applyFill="1" applyBorder="1" applyAlignment="1">
      <alignment horizontal="center"/>
    </xf>
    <xf numFmtId="44" fontId="3" fillId="0" borderId="24" xfId="3" applyFont="1" applyBorder="1" applyAlignment="1">
      <alignment horizontal="right" vertical="center"/>
    </xf>
    <xf numFmtId="164" fontId="3" fillId="0" borderId="2" xfId="0" applyNumberFormat="1" applyFont="1" applyFill="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44" fontId="3" fillId="0" borderId="22" xfId="0" applyNumberFormat="1" applyFont="1" applyFill="1" applyBorder="1" applyAlignment="1">
      <alignment horizontal="center" vertical="center"/>
    </xf>
    <xf numFmtId="44" fontId="3" fillId="0" borderId="43" xfId="0" applyNumberFormat="1" applyFont="1" applyFill="1" applyBorder="1" applyAlignment="1">
      <alignment horizontal="center" vertical="center"/>
    </xf>
    <xf numFmtId="44" fontId="3" fillId="0" borderId="43" xfId="3" applyFont="1" applyBorder="1" applyAlignment="1">
      <alignment horizontal="right" vertical="center"/>
    </xf>
    <xf numFmtId="0" fontId="3" fillId="0" borderId="43" xfId="0" applyFont="1" applyBorder="1" applyAlignment="1">
      <alignment horizontal="center"/>
    </xf>
    <xf numFmtId="44" fontId="3" fillId="0" borderId="5" xfId="0" applyNumberFormat="1" applyFont="1" applyFill="1" applyBorder="1" applyAlignment="1" applyProtection="1">
      <alignment horizontal="center" vertical="center"/>
    </xf>
    <xf numFmtId="164" fontId="3" fillId="0" borderId="7" xfId="0" applyNumberFormat="1" applyFont="1" applyBorder="1" applyAlignment="1" applyProtection="1">
      <alignment horizontal="center" vertical="center"/>
      <protection locked="0"/>
    </xf>
    <xf numFmtId="44" fontId="3" fillId="0" borderId="22" xfId="0" applyNumberFormat="1" applyFont="1" applyFill="1" applyBorder="1" applyAlignment="1" applyProtection="1">
      <alignment horizontal="center" vertical="center"/>
    </xf>
    <xf numFmtId="44" fontId="3" fillId="0" borderId="24" xfId="0" applyNumberFormat="1" applyFont="1" applyBorder="1" applyAlignment="1">
      <alignment horizontal="center" vertical="center"/>
    </xf>
    <xf numFmtId="44" fontId="3" fillId="0" borderId="38" xfId="0" applyNumberFormat="1" applyFont="1" applyBorder="1" applyAlignment="1">
      <alignment horizontal="center" vertical="center"/>
    </xf>
    <xf numFmtId="44" fontId="3" fillId="0" borderId="22" xfId="3" applyNumberFormat="1" applyFont="1" applyBorder="1" applyAlignment="1">
      <alignment horizontal="right" vertical="center"/>
    </xf>
    <xf numFmtId="0" fontId="3" fillId="0" borderId="40" xfId="0" applyFont="1" applyFill="1" applyBorder="1" applyAlignment="1">
      <alignment horizontal="center"/>
    </xf>
    <xf numFmtId="1" fontId="3" fillId="0" borderId="2" xfId="0" applyNumberFormat="1" applyFont="1" applyBorder="1" applyAlignment="1" applyProtection="1">
      <alignment horizontal="center" vertical="center"/>
    </xf>
    <xf numFmtId="49" fontId="3" fillId="3" borderId="2" xfId="0" applyNumberFormat="1" applyFont="1" applyFill="1" applyBorder="1" applyAlignment="1" applyProtection="1">
      <alignment horizontal="center" vertical="center"/>
    </xf>
    <xf numFmtId="1" fontId="3" fillId="3" borderId="15" xfId="0" applyNumberFormat="1" applyFont="1" applyFill="1" applyBorder="1" applyAlignment="1" applyProtection="1">
      <alignment horizontal="center" vertical="center"/>
    </xf>
    <xf numFmtId="49" fontId="3" fillId="3" borderId="2" xfId="0" applyNumberFormat="1" applyFont="1" applyFill="1" applyBorder="1" applyAlignment="1" applyProtection="1">
      <alignment horizontal="left" vertical="center" wrapText="1"/>
    </xf>
    <xf numFmtId="167" fontId="3" fillId="3" borderId="2" xfId="2" applyNumberFormat="1" applyFont="1" applyFill="1" applyBorder="1" applyAlignment="1">
      <alignment horizontal="center" vertical="center"/>
    </xf>
    <xf numFmtId="167" fontId="3" fillId="3" borderId="2" xfId="0" applyNumberFormat="1" applyFont="1" applyFill="1" applyBorder="1" applyAlignment="1">
      <alignment horizontal="center" vertical="center"/>
    </xf>
    <xf numFmtId="2" fontId="3" fillId="3" borderId="15" xfId="0" applyNumberFormat="1" applyFont="1" applyFill="1" applyBorder="1" applyAlignment="1" applyProtection="1">
      <alignment horizontal="center" vertical="center"/>
    </xf>
    <xf numFmtId="2" fontId="3" fillId="3" borderId="2" xfId="0" applyNumberFormat="1" applyFont="1" applyFill="1" applyBorder="1" applyAlignment="1" applyProtection="1">
      <alignment horizontal="center" vertical="center"/>
    </xf>
    <xf numFmtId="0" fontId="3" fillId="3" borderId="2" xfId="0" applyFont="1" applyFill="1" applyBorder="1"/>
    <xf numFmtId="1" fontId="3" fillId="2" borderId="18" xfId="0" applyNumberFormat="1" applyFont="1" applyFill="1" applyBorder="1" applyAlignment="1" applyProtection="1">
      <alignment horizontal="center" vertical="center"/>
    </xf>
    <xf numFmtId="1" fontId="3" fillId="2" borderId="19" xfId="0" applyNumberFormat="1" applyFont="1" applyFill="1" applyBorder="1" applyAlignment="1" applyProtection="1">
      <alignment horizontal="center" vertical="center"/>
    </xf>
    <xf numFmtId="1" fontId="3" fillId="2" borderId="5" xfId="0" applyNumberFormat="1" applyFont="1" applyFill="1" applyBorder="1" applyAlignment="1" applyProtection="1">
      <alignment horizontal="center" vertical="center"/>
    </xf>
    <xf numFmtId="49" fontId="4" fillId="0" borderId="0" xfId="0" applyNumberFormat="1" applyFont="1" applyAlignment="1">
      <alignment horizontal="left" wrapText="1"/>
    </xf>
    <xf numFmtId="44" fontId="3" fillId="2" borderId="5" xfId="0" applyNumberFormat="1" applyFont="1" applyFill="1" applyBorder="1" applyAlignment="1" applyProtection="1">
      <alignment horizontal="center" vertical="center"/>
    </xf>
    <xf numFmtId="0" fontId="6" fillId="2" borderId="35"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44" fontId="6" fillId="2" borderId="36" xfId="0" applyNumberFormat="1"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4" fontId="6" fillId="2" borderId="17" xfId="0" applyNumberFormat="1" applyFont="1" applyFill="1" applyBorder="1" applyAlignment="1" applyProtection="1">
      <alignment horizontal="left" vertical="center" wrapText="1"/>
    </xf>
    <xf numFmtId="0" fontId="6" fillId="2" borderId="18"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4" fillId="0" borderId="0" xfId="0" applyFont="1" applyAlignment="1">
      <alignment horizontal="left" vertical="center" wrapText="1"/>
    </xf>
    <xf numFmtId="44" fontId="11" fillId="0" borderId="20" xfId="3" applyFont="1" applyBorder="1" applyAlignment="1">
      <alignment horizontal="center"/>
    </xf>
    <xf numFmtId="44" fontId="11" fillId="0" borderId="21" xfId="3" applyFont="1" applyBorder="1" applyAlignment="1">
      <alignment horizontal="center"/>
    </xf>
    <xf numFmtId="0" fontId="3" fillId="0" borderId="0" xfId="0" applyFont="1" applyAlignment="1">
      <alignment horizontal="left" vertical="center" wrapText="1"/>
    </xf>
  </cellXfs>
  <cellStyles count="5">
    <cellStyle name="Comma" xfId="1" builtinId="3"/>
    <cellStyle name="Comma 2" xfId="2" xr:uid="{00000000-0005-0000-0000-000001000000}"/>
    <cellStyle name="Currency" xfId="3" builtinId="4"/>
    <cellStyle name="Normal" xfId="0" builtinId="0"/>
    <cellStyle name="Normal 3" xfId="4" xr:uid="{1E6973C1-384E-44A0-853E-F87C700F56B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2"/>
  <sheetViews>
    <sheetView tabSelected="1" topLeftCell="A15" zoomScale="85" zoomScaleNormal="85" zoomScaleSheetLayoutView="100" workbookViewId="0">
      <selection activeCell="Q38" sqref="Q38"/>
    </sheetView>
  </sheetViews>
  <sheetFormatPr defaultColWidth="4.140625" defaultRowHeight="15" x14ac:dyDescent="0.25"/>
  <cols>
    <col min="1" max="1" width="10" style="1" customWidth="1"/>
    <col min="2" max="2" width="48.7109375" style="18" customWidth="1"/>
    <col min="3" max="3" width="11.28515625" style="69" bestFit="1" customWidth="1"/>
    <col min="4" max="4" width="8.140625" style="21" bestFit="1" customWidth="1"/>
    <col min="5" max="5" width="24.28515625" style="71" customWidth="1"/>
    <col min="6" max="6" width="37.42578125" style="21" customWidth="1"/>
    <col min="7" max="12" width="4.140625" style="1"/>
    <col min="13" max="13" width="15.28515625" style="1" customWidth="1"/>
    <col min="14" max="16384" width="4.140625" style="1"/>
  </cols>
  <sheetData>
    <row r="1" spans="1:6" ht="63.6" customHeight="1" x14ac:dyDescent="0.25">
      <c r="A1" s="164" t="s">
        <v>1</v>
      </c>
      <c r="B1" s="164"/>
      <c r="C1" s="164"/>
      <c r="D1" s="164"/>
      <c r="E1" s="164"/>
      <c r="F1" s="164"/>
    </row>
    <row r="2" spans="1:6" ht="3.6" customHeight="1" thickBot="1" x14ac:dyDescent="0.3">
      <c r="A2" s="2"/>
      <c r="B2" s="3"/>
      <c r="C2" s="65"/>
      <c r="D2" s="2"/>
      <c r="E2" s="70"/>
      <c r="F2" s="2"/>
    </row>
    <row r="3" spans="1:6" s="68" customFormat="1" ht="25.9" customHeight="1" thickTop="1" thickBot="1" x14ac:dyDescent="0.25">
      <c r="A3" s="72" t="s">
        <v>64</v>
      </c>
      <c r="B3" s="73" t="s">
        <v>65</v>
      </c>
      <c r="C3" s="66" t="s">
        <v>4</v>
      </c>
      <c r="D3" s="73" t="s">
        <v>0</v>
      </c>
      <c r="E3" s="96" t="s">
        <v>2</v>
      </c>
      <c r="F3" s="97" t="s">
        <v>3</v>
      </c>
    </row>
    <row r="4" spans="1:6" ht="32.25" customHeight="1" x14ac:dyDescent="0.25">
      <c r="A4" s="115">
        <v>1031000</v>
      </c>
      <c r="B4" s="100" t="s">
        <v>6</v>
      </c>
      <c r="C4" s="101">
        <v>1</v>
      </c>
      <c r="D4" s="102" t="s">
        <v>52</v>
      </c>
      <c r="E4" s="103"/>
      <c r="F4" s="149"/>
    </row>
    <row r="5" spans="1:6" ht="32.25" customHeight="1" x14ac:dyDescent="0.25">
      <c r="A5" s="33">
        <v>1031100</v>
      </c>
      <c r="B5" s="32" t="s">
        <v>7</v>
      </c>
      <c r="C5" s="76">
        <v>1</v>
      </c>
      <c r="D5" s="30" t="s">
        <v>52</v>
      </c>
      <c r="E5" s="88"/>
      <c r="F5" s="135"/>
    </row>
    <row r="6" spans="1:6" ht="32.25" customHeight="1" x14ac:dyDescent="0.25">
      <c r="A6" s="84">
        <v>1032010</v>
      </c>
      <c r="B6" s="85" t="s">
        <v>8</v>
      </c>
      <c r="C6" s="86">
        <v>1</v>
      </c>
      <c r="D6" s="87" t="s">
        <v>52</v>
      </c>
      <c r="E6" s="78"/>
      <c r="F6" s="148"/>
    </row>
    <row r="7" spans="1:6" ht="32.25" customHeight="1" x14ac:dyDescent="0.25">
      <c r="A7" s="33">
        <v>1050800</v>
      </c>
      <c r="B7" s="32" t="s">
        <v>9</v>
      </c>
      <c r="C7" s="76">
        <v>1</v>
      </c>
      <c r="D7" s="30" t="s">
        <v>53</v>
      </c>
      <c r="E7" s="78"/>
      <c r="F7" s="135"/>
    </row>
    <row r="8" spans="1:6" ht="32.25" customHeight="1" x14ac:dyDescent="0.25">
      <c r="A8" s="116">
        <v>1052001</v>
      </c>
      <c r="B8" s="32" t="s">
        <v>143</v>
      </c>
      <c r="C8" s="76">
        <v>1</v>
      </c>
      <c r="D8" s="30" t="s">
        <v>52</v>
      </c>
      <c r="E8" s="82"/>
      <c r="F8" s="135"/>
    </row>
    <row r="9" spans="1:6" ht="32.25" customHeight="1" x14ac:dyDescent="0.25">
      <c r="A9" s="33">
        <v>1071000</v>
      </c>
      <c r="B9" s="32" t="s">
        <v>10</v>
      </c>
      <c r="C9" s="76">
        <v>1</v>
      </c>
      <c r="D9" s="30" t="s">
        <v>52</v>
      </c>
      <c r="E9" s="78"/>
      <c r="F9" s="135"/>
    </row>
    <row r="10" spans="1:6" ht="32.25" customHeight="1" x14ac:dyDescent="0.25">
      <c r="A10" s="33">
        <v>1071504</v>
      </c>
      <c r="B10" s="32" t="s">
        <v>144</v>
      </c>
      <c r="C10" s="76">
        <v>240</v>
      </c>
      <c r="D10" s="30" t="s">
        <v>145</v>
      </c>
      <c r="E10" s="78"/>
      <c r="F10" s="135"/>
    </row>
    <row r="11" spans="1:6" ht="32.25" customHeight="1" x14ac:dyDescent="0.25">
      <c r="A11" s="33">
        <v>1080300</v>
      </c>
      <c r="B11" s="32" t="s">
        <v>11</v>
      </c>
      <c r="C11" s="76">
        <v>1</v>
      </c>
      <c r="D11" s="30" t="s">
        <v>52</v>
      </c>
      <c r="E11" s="78"/>
      <c r="F11" s="135"/>
    </row>
    <row r="12" spans="1:6" ht="32.25" customHeight="1" x14ac:dyDescent="0.25">
      <c r="A12" s="154">
        <v>1090200</v>
      </c>
      <c r="B12" s="155" t="s">
        <v>313</v>
      </c>
      <c r="C12" s="156">
        <v>1</v>
      </c>
      <c r="D12" s="153" t="s">
        <v>52</v>
      </c>
      <c r="E12" s="78"/>
      <c r="F12" s="135"/>
    </row>
    <row r="13" spans="1:6" ht="32.25" customHeight="1" x14ac:dyDescent="0.25">
      <c r="A13" s="161"/>
      <c r="B13" s="162"/>
      <c r="C13" s="162"/>
      <c r="D13" s="162"/>
      <c r="E13" s="162"/>
      <c r="F13" s="165"/>
    </row>
    <row r="14" spans="1:6" ht="32.25" customHeight="1" x14ac:dyDescent="0.25">
      <c r="A14" s="154">
        <v>2012000</v>
      </c>
      <c r="B14" s="155" t="s">
        <v>312</v>
      </c>
      <c r="C14" s="156">
        <v>1</v>
      </c>
      <c r="D14" s="153" t="s">
        <v>52</v>
      </c>
      <c r="E14" s="88"/>
      <c r="F14" s="135"/>
    </row>
    <row r="15" spans="1:6" ht="32.25" customHeight="1" x14ac:dyDescent="0.25">
      <c r="A15" s="84">
        <v>2021000</v>
      </c>
      <c r="B15" s="85" t="s">
        <v>310</v>
      </c>
      <c r="C15" s="86">
        <v>1</v>
      </c>
      <c r="D15" s="87" t="s">
        <v>52</v>
      </c>
      <c r="E15" s="78"/>
      <c r="F15" s="148"/>
    </row>
    <row r="16" spans="1:6" ht="32.25" customHeight="1" x14ac:dyDescent="0.25">
      <c r="A16" s="33">
        <v>2021005</v>
      </c>
      <c r="B16" s="32" t="s">
        <v>12</v>
      </c>
      <c r="C16" s="76">
        <v>3</v>
      </c>
      <c r="D16" s="30" t="s">
        <v>53</v>
      </c>
      <c r="E16" s="78"/>
      <c r="F16" s="135"/>
    </row>
    <row r="17" spans="1:6" ht="32.25" customHeight="1" x14ac:dyDescent="0.25">
      <c r="A17" s="33">
        <v>2021010</v>
      </c>
      <c r="B17" s="32" t="s">
        <v>13</v>
      </c>
      <c r="C17" s="76">
        <v>4</v>
      </c>
      <c r="D17" s="30" t="s">
        <v>53</v>
      </c>
      <c r="E17" s="88"/>
      <c r="F17" s="135"/>
    </row>
    <row r="18" spans="1:6" ht="32.25" customHeight="1" x14ac:dyDescent="0.25">
      <c r="A18" s="84">
        <v>2021015</v>
      </c>
      <c r="B18" s="85" t="s">
        <v>14</v>
      </c>
      <c r="C18" s="86">
        <v>1</v>
      </c>
      <c r="D18" s="87" t="s">
        <v>53</v>
      </c>
      <c r="E18" s="78"/>
      <c r="F18" s="148"/>
    </row>
    <row r="19" spans="1:6" ht="32.25" customHeight="1" x14ac:dyDescent="0.25">
      <c r="A19" s="33">
        <v>2022000</v>
      </c>
      <c r="B19" s="32" t="s">
        <v>238</v>
      </c>
      <c r="C19" s="76">
        <v>1</v>
      </c>
      <c r="D19" s="30" t="s">
        <v>52</v>
      </c>
      <c r="E19" s="78"/>
      <c r="F19" s="135"/>
    </row>
    <row r="20" spans="1:6" ht="32.25" customHeight="1" x14ac:dyDescent="0.25">
      <c r="A20" s="33">
        <v>2022000</v>
      </c>
      <c r="B20" s="32" t="s">
        <v>239</v>
      </c>
      <c r="C20" s="76">
        <v>1</v>
      </c>
      <c r="D20" s="30" t="s">
        <v>52</v>
      </c>
      <c r="E20" s="78"/>
      <c r="F20" s="135"/>
    </row>
    <row r="21" spans="1:6" ht="32.25" customHeight="1" x14ac:dyDescent="0.25">
      <c r="A21" s="33">
        <v>2022000</v>
      </c>
      <c r="B21" s="32" t="s">
        <v>240</v>
      </c>
      <c r="C21" s="76">
        <v>1</v>
      </c>
      <c r="D21" s="30" t="s">
        <v>52</v>
      </c>
      <c r="E21" s="78"/>
      <c r="F21" s="135"/>
    </row>
    <row r="22" spans="1:6" ht="32.25" customHeight="1" x14ac:dyDescent="0.25">
      <c r="A22" s="33">
        <v>2023000</v>
      </c>
      <c r="B22" s="32" t="s">
        <v>15</v>
      </c>
      <c r="C22" s="76">
        <v>5795</v>
      </c>
      <c r="D22" s="30" t="s">
        <v>54</v>
      </c>
      <c r="E22" s="78"/>
      <c r="F22" s="135"/>
    </row>
    <row r="23" spans="1:6" ht="32.25" customHeight="1" x14ac:dyDescent="0.25">
      <c r="A23" s="33">
        <v>2023000</v>
      </c>
      <c r="B23" s="32" t="s">
        <v>146</v>
      </c>
      <c r="C23" s="76">
        <v>11623</v>
      </c>
      <c r="D23" s="30" t="s">
        <v>54</v>
      </c>
      <c r="E23" s="78"/>
      <c r="F23" s="135"/>
    </row>
    <row r="24" spans="1:6" ht="32.25" customHeight="1" x14ac:dyDescent="0.25">
      <c r="A24" s="33">
        <v>2031000</v>
      </c>
      <c r="B24" s="32" t="s">
        <v>16</v>
      </c>
      <c r="C24" s="76">
        <v>18065</v>
      </c>
      <c r="D24" s="30" t="s">
        <v>56</v>
      </c>
      <c r="E24" s="78"/>
      <c r="F24" s="135"/>
    </row>
    <row r="25" spans="1:6" ht="32.25" customHeight="1" x14ac:dyDescent="0.25">
      <c r="A25" s="33">
        <v>2032000</v>
      </c>
      <c r="B25" s="32" t="s">
        <v>303</v>
      </c>
      <c r="C25" s="76">
        <v>1000</v>
      </c>
      <c r="D25" s="30" t="s">
        <v>56</v>
      </c>
      <c r="E25" s="78"/>
      <c r="F25" s="135"/>
    </row>
    <row r="26" spans="1:6" ht="32.25" customHeight="1" x14ac:dyDescent="0.25">
      <c r="A26" s="33">
        <v>2033000</v>
      </c>
      <c r="B26" s="32" t="s">
        <v>17</v>
      </c>
      <c r="C26" s="76">
        <v>33236</v>
      </c>
      <c r="D26" s="30" t="s">
        <v>56</v>
      </c>
      <c r="E26" s="78"/>
      <c r="F26" s="135"/>
    </row>
    <row r="27" spans="1:6" ht="32.25" customHeight="1" x14ac:dyDescent="0.25">
      <c r="A27" s="33">
        <v>2081001</v>
      </c>
      <c r="B27" s="32" t="s">
        <v>19</v>
      </c>
      <c r="C27" s="76">
        <v>33610</v>
      </c>
      <c r="D27" s="30" t="s">
        <v>54</v>
      </c>
      <c r="E27" s="78"/>
      <c r="F27" s="135"/>
    </row>
    <row r="28" spans="1:6" ht="32.25" customHeight="1" x14ac:dyDescent="0.25">
      <c r="A28" s="161"/>
      <c r="B28" s="162" t="s">
        <v>18</v>
      </c>
      <c r="C28" s="162">
        <v>5556</v>
      </c>
      <c r="D28" s="162" t="s">
        <v>56</v>
      </c>
      <c r="E28" s="162"/>
      <c r="F28" s="165">
        <f t="shared" ref="F28" si="0">E28*C28</f>
        <v>0</v>
      </c>
    </row>
    <row r="29" spans="1:6" ht="32.25" customHeight="1" x14ac:dyDescent="0.25">
      <c r="A29" s="33">
        <v>3069900</v>
      </c>
      <c r="B29" s="32" t="s">
        <v>311</v>
      </c>
      <c r="C29" s="76">
        <v>3000</v>
      </c>
      <c r="D29" s="30" t="s">
        <v>57</v>
      </c>
      <c r="E29" s="78"/>
      <c r="F29" s="135"/>
    </row>
    <row r="30" spans="1:6" ht="32.25" customHeight="1" x14ac:dyDescent="0.25">
      <c r="A30" s="33">
        <v>3100310</v>
      </c>
      <c r="B30" s="32" t="s">
        <v>20</v>
      </c>
      <c r="C30" s="76">
        <v>13421</v>
      </c>
      <c r="D30" s="30" t="s">
        <v>57</v>
      </c>
      <c r="E30" s="140"/>
      <c r="F30" s="145"/>
    </row>
    <row r="31" spans="1:6" ht="32.25" customHeight="1" x14ac:dyDescent="0.25">
      <c r="A31" s="33">
        <v>4011004</v>
      </c>
      <c r="B31" s="32" t="s">
        <v>21</v>
      </c>
      <c r="C31" s="76">
        <v>2292</v>
      </c>
      <c r="D31" s="30" t="s">
        <v>57</v>
      </c>
      <c r="E31" s="140"/>
      <c r="F31" s="145"/>
    </row>
    <row r="32" spans="1:6" ht="32.25" customHeight="1" x14ac:dyDescent="0.25">
      <c r="A32" s="152">
        <v>4012060</v>
      </c>
      <c r="B32" s="32" t="s">
        <v>147</v>
      </c>
      <c r="C32" s="76">
        <v>2100</v>
      </c>
      <c r="D32" s="30" t="s">
        <v>54</v>
      </c>
      <c r="E32" s="140"/>
      <c r="F32" s="145"/>
    </row>
    <row r="33" spans="1:6" ht="32.25" customHeight="1" x14ac:dyDescent="0.25">
      <c r="A33" s="33">
        <v>4012060</v>
      </c>
      <c r="B33" s="32" t="s">
        <v>148</v>
      </c>
      <c r="C33" s="76">
        <v>1400</v>
      </c>
      <c r="D33" s="30" t="s">
        <v>54</v>
      </c>
      <c r="E33" s="140"/>
      <c r="F33" s="145"/>
    </row>
    <row r="34" spans="1:6" ht="32.25" customHeight="1" x14ac:dyDescent="0.25">
      <c r="A34" s="84">
        <v>4012120</v>
      </c>
      <c r="B34" s="85" t="s">
        <v>149</v>
      </c>
      <c r="C34" s="86">
        <v>58300</v>
      </c>
      <c r="D34" s="87" t="s">
        <v>54</v>
      </c>
      <c r="E34" s="146"/>
      <c r="F34" s="132"/>
    </row>
    <row r="35" spans="1:6" ht="32.25" customHeight="1" x14ac:dyDescent="0.25">
      <c r="A35" s="33">
        <v>4033150</v>
      </c>
      <c r="B35" s="32" t="s">
        <v>151</v>
      </c>
      <c r="C35" s="76">
        <v>2464</v>
      </c>
      <c r="D35" s="30" t="s">
        <v>54</v>
      </c>
      <c r="E35" s="146"/>
      <c r="F35" s="147"/>
    </row>
    <row r="36" spans="1:6" ht="32.25" customHeight="1" x14ac:dyDescent="0.25">
      <c r="A36" s="84">
        <v>4013990</v>
      </c>
      <c r="B36" s="85" t="s">
        <v>22</v>
      </c>
      <c r="C36" s="86">
        <v>2000</v>
      </c>
      <c r="D36" s="87" t="s">
        <v>54</v>
      </c>
      <c r="E36" s="78"/>
      <c r="F36" s="138"/>
    </row>
    <row r="37" spans="1:6" ht="32.25" customHeight="1" x14ac:dyDescent="0.25">
      <c r="A37" s="33">
        <v>4020320</v>
      </c>
      <c r="B37" s="32" t="s">
        <v>23</v>
      </c>
      <c r="C37" s="76">
        <v>20864</v>
      </c>
      <c r="D37" s="30" t="s">
        <v>57</v>
      </c>
      <c r="E37" s="78"/>
      <c r="F37" s="130"/>
    </row>
    <row r="38" spans="1:6" ht="32.25" customHeight="1" x14ac:dyDescent="0.25">
      <c r="A38" s="33">
        <v>4030320</v>
      </c>
      <c r="B38" s="32" t="s">
        <v>150</v>
      </c>
      <c r="C38" s="76">
        <v>9826</v>
      </c>
      <c r="D38" s="30" t="s">
        <v>57</v>
      </c>
      <c r="E38" s="78"/>
      <c r="F38" s="130"/>
    </row>
    <row r="39" spans="1:6" ht="32.25" customHeight="1" x14ac:dyDescent="0.25">
      <c r="A39" s="33">
        <v>4030360</v>
      </c>
      <c r="B39" s="32" t="s">
        <v>24</v>
      </c>
      <c r="C39" s="76">
        <v>293</v>
      </c>
      <c r="D39" s="30" t="s">
        <v>57</v>
      </c>
      <c r="E39" s="78"/>
      <c r="F39" s="130"/>
    </row>
    <row r="40" spans="1:6" ht="32.25" customHeight="1" x14ac:dyDescent="0.25">
      <c r="A40" s="161"/>
      <c r="B40" s="162"/>
      <c r="C40" s="162"/>
      <c r="D40" s="162"/>
      <c r="E40" s="162"/>
      <c r="F40" s="163"/>
    </row>
    <row r="41" spans="1:6" ht="32.25" customHeight="1" x14ac:dyDescent="0.25">
      <c r="A41" s="126">
        <v>6021120</v>
      </c>
      <c r="B41" s="127" t="s">
        <v>216</v>
      </c>
      <c r="C41" s="76">
        <v>1076</v>
      </c>
      <c r="D41" s="128" t="s">
        <v>59</v>
      </c>
      <c r="E41" s="129"/>
      <c r="F41" s="130"/>
    </row>
    <row r="42" spans="1:6" ht="32.25" customHeight="1" x14ac:dyDescent="0.25">
      <c r="A42" s="126" t="s">
        <v>279</v>
      </c>
      <c r="B42" s="127" t="s">
        <v>280</v>
      </c>
      <c r="C42" s="76">
        <v>7367</v>
      </c>
      <c r="D42" s="128" t="s">
        <v>55</v>
      </c>
      <c r="E42" s="129"/>
      <c r="F42" s="130"/>
    </row>
    <row r="43" spans="1:6" ht="32.25" customHeight="1" x14ac:dyDescent="0.25">
      <c r="A43" s="126" t="s">
        <v>281</v>
      </c>
      <c r="B43" s="127" t="s">
        <v>282</v>
      </c>
      <c r="C43" s="76">
        <v>8440</v>
      </c>
      <c r="D43" s="128" t="s">
        <v>55</v>
      </c>
      <c r="E43" s="129"/>
      <c r="F43" s="130"/>
    </row>
    <row r="44" spans="1:6" ht="32.25" customHeight="1" x14ac:dyDescent="0.25">
      <c r="A44" s="126" t="s">
        <v>283</v>
      </c>
      <c r="B44" s="127" t="s">
        <v>284</v>
      </c>
      <c r="C44" s="76">
        <v>164898</v>
      </c>
      <c r="D44" s="128" t="s">
        <v>55</v>
      </c>
      <c r="E44" s="129"/>
      <c r="F44" s="130"/>
    </row>
    <row r="45" spans="1:6" ht="32.25" customHeight="1" x14ac:dyDescent="0.25">
      <c r="A45" s="126" t="s">
        <v>285</v>
      </c>
      <c r="B45" s="127" t="s">
        <v>286</v>
      </c>
      <c r="C45" s="76">
        <f>172256</f>
        <v>172256</v>
      </c>
      <c r="D45" s="128" t="s">
        <v>55</v>
      </c>
      <c r="E45" s="129"/>
      <c r="F45" s="130"/>
    </row>
    <row r="46" spans="1:6" ht="32.25" customHeight="1" x14ac:dyDescent="0.25">
      <c r="A46" s="126" t="s">
        <v>287</v>
      </c>
      <c r="B46" s="127" t="s">
        <v>288</v>
      </c>
      <c r="C46" s="76">
        <v>4466</v>
      </c>
      <c r="D46" s="128" t="s">
        <v>55</v>
      </c>
      <c r="E46" s="129"/>
      <c r="F46" s="130"/>
    </row>
    <row r="47" spans="1:6" ht="47.25" customHeight="1" x14ac:dyDescent="0.25">
      <c r="A47" s="126" t="s">
        <v>289</v>
      </c>
      <c r="B47" s="127" t="s">
        <v>290</v>
      </c>
      <c r="C47" s="76">
        <v>971</v>
      </c>
      <c r="D47" s="128" t="s">
        <v>55</v>
      </c>
      <c r="E47" s="129"/>
      <c r="F47" s="130"/>
    </row>
    <row r="48" spans="1:6" ht="32.25" customHeight="1" x14ac:dyDescent="0.25">
      <c r="A48" s="126" t="s">
        <v>291</v>
      </c>
      <c r="B48" s="127" t="s">
        <v>292</v>
      </c>
      <c r="C48" s="76">
        <v>74</v>
      </c>
      <c r="D48" s="128" t="s">
        <v>53</v>
      </c>
      <c r="E48" s="129"/>
      <c r="F48" s="130"/>
    </row>
    <row r="49" spans="1:6" ht="32.25" customHeight="1" x14ac:dyDescent="0.25">
      <c r="A49" s="126" t="s">
        <v>293</v>
      </c>
      <c r="B49" s="127" t="s">
        <v>294</v>
      </c>
      <c r="C49" s="76">
        <v>88</v>
      </c>
      <c r="D49" s="128" t="s">
        <v>53</v>
      </c>
      <c r="E49" s="129"/>
      <c r="F49" s="130"/>
    </row>
    <row r="50" spans="1:6" ht="32.25" customHeight="1" x14ac:dyDescent="0.25">
      <c r="A50" s="126" t="s">
        <v>295</v>
      </c>
      <c r="B50" s="127" t="s">
        <v>296</v>
      </c>
      <c r="C50" s="76">
        <v>12</v>
      </c>
      <c r="D50" s="128" t="s">
        <v>53</v>
      </c>
      <c r="E50" s="129"/>
      <c r="F50" s="130"/>
    </row>
    <row r="51" spans="1:6" ht="32.25" customHeight="1" x14ac:dyDescent="0.25">
      <c r="A51" s="126">
        <v>6092100</v>
      </c>
      <c r="B51" s="127" t="s">
        <v>152</v>
      </c>
      <c r="C51" s="76">
        <v>565</v>
      </c>
      <c r="D51" s="128" t="s">
        <v>53</v>
      </c>
      <c r="E51" s="129"/>
      <c r="F51" s="130"/>
    </row>
    <row r="52" spans="1:6" ht="32.25" customHeight="1" x14ac:dyDescent="0.25">
      <c r="A52" s="126">
        <v>6092155</v>
      </c>
      <c r="B52" s="127" t="s">
        <v>217</v>
      </c>
      <c r="C52" s="76">
        <v>220</v>
      </c>
      <c r="D52" s="128" t="s">
        <v>53</v>
      </c>
      <c r="E52" s="129"/>
      <c r="F52" s="130"/>
    </row>
    <row r="53" spans="1:6" ht="32.25" customHeight="1" x14ac:dyDescent="0.25">
      <c r="A53" s="126">
        <v>6271005</v>
      </c>
      <c r="B53" s="127" t="s">
        <v>153</v>
      </c>
      <c r="C53" s="76">
        <v>4769</v>
      </c>
      <c r="D53" s="128" t="s">
        <v>55</v>
      </c>
      <c r="E53" s="129"/>
      <c r="F53" s="130"/>
    </row>
    <row r="54" spans="1:6" ht="32.25" customHeight="1" x14ac:dyDescent="0.25">
      <c r="A54" s="126">
        <v>6271010</v>
      </c>
      <c r="B54" s="127" t="s">
        <v>154</v>
      </c>
      <c r="C54" s="76">
        <v>7825</v>
      </c>
      <c r="D54" s="128" t="s">
        <v>55</v>
      </c>
      <c r="E54" s="129"/>
      <c r="F54" s="130"/>
    </row>
    <row r="55" spans="1:6" ht="32.25" customHeight="1" x14ac:dyDescent="0.25">
      <c r="A55" s="126">
        <v>6271015</v>
      </c>
      <c r="B55" s="127" t="s">
        <v>155</v>
      </c>
      <c r="C55" s="76">
        <v>3170</v>
      </c>
      <c r="D55" s="128" t="s">
        <v>55</v>
      </c>
      <c r="E55" s="129"/>
      <c r="F55" s="130"/>
    </row>
    <row r="56" spans="1:6" ht="32.25" customHeight="1" x14ac:dyDescent="0.25">
      <c r="A56" s="126">
        <v>6271025</v>
      </c>
      <c r="B56" s="127" t="s">
        <v>156</v>
      </c>
      <c r="C56" s="76">
        <v>4430</v>
      </c>
      <c r="D56" s="128" t="s">
        <v>55</v>
      </c>
      <c r="E56" s="129"/>
      <c r="F56" s="130"/>
    </row>
    <row r="57" spans="1:6" ht="32.25" customHeight="1" x14ac:dyDescent="0.25">
      <c r="A57" s="126">
        <v>6271030</v>
      </c>
      <c r="B57" s="127" t="s">
        <v>157</v>
      </c>
      <c r="C57" s="76">
        <v>54</v>
      </c>
      <c r="D57" s="128" t="s">
        <v>53</v>
      </c>
      <c r="E57" s="129"/>
      <c r="F57" s="130"/>
    </row>
    <row r="58" spans="1:6" ht="32.25" customHeight="1" x14ac:dyDescent="0.25">
      <c r="A58" s="126">
        <v>6271035</v>
      </c>
      <c r="B58" s="127" t="s">
        <v>158</v>
      </c>
      <c r="C58" s="76">
        <v>36</v>
      </c>
      <c r="D58" s="128" t="s">
        <v>53</v>
      </c>
      <c r="E58" s="129"/>
      <c r="F58" s="130"/>
    </row>
    <row r="59" spans="1:6" ht="32.25" customHeight="1" x14ac:dyDescent="0.25">
      <c r="A59" s="126">
        <v>6271040</v>
      </c>
      <c r="B59" s="127" t="s">
        <v>218</v>
      </c>
      <c r="C59" s="76">
        <v>2</v>
      </c>
      <c r="D59" s="128" t="s">
        <v>53</v>
      </c>
      <c r="E59" s="129"/>
      <c r="F59" s="130"/>
    </row>
    <row r="60" spans="1:6" ht="32.25" customHeight="1" x14ac:dyDescent="0.25">
      <c r="A60" s="126">
        <v>6271064</v>
      </c>
      <c r="B60" s="127" t="s">
        <v>159</v>
      </c>
      <c r="C60" s="76">
        <v>2465</v>
      </c>
      <c r="D60" s="128" t="s">
        <v>55</v>
      </c>
      <c r="E60" s="129"/>
      <c r="F60" s="130"/>
    </row>
    <row r="61" spans="1:6" ht="32.25" customHeight="1" x14ac:dyDescent="0.25">
      <c r="A61" s="126">
        <v>6271074</v>
      </c>
      <c r="B61" s="127" t="s">
        <v>160</v>
      </c>
      <c r="C61" s="76">
        <v>38069</v>
      </c>
      <c r="D61" s="128" t="s">
        <v>55</v>
      </c>
      <c r="E61" s="129"/>
      <c r="F61" s="130"/>
    </row>
    <row r="62" spans="1:6" ht="32.25" customHeight="1" x14ac:dyDescent="0.25">
      <c r="A62" s="126" t="s">
        <v>297</v>
      </c>
      <c r="B62" s="127" t="s">
        <v>298</v>
      </c>
      <c r="C62" s="76">
        <v>4892</v>
      </c>
      <c r="D62" s="128" t="s">
        <v>55</v>
      </c>
      <c r="E62" s="129"/>
      <c r="F62" s="130"/>
    </row>
    <row r="63" spans="1:6" ht="32.25" customHeight="1" x14ac:dyDescent="0.25">
      <c r="A63" s="126">
        <v>6300005</v>
      </c>
      <c r="B63" s="127" t="s">
        <v>161</v>
      </c>
      <c r="C63" s="76">
        <v>386</v>
      </c>
      <c r="D63" s="128" t="s">
        <v>53</v>
      </c>
      <c r="E63" s="129"/>
      <c r="F63" s="130"/>
    </row>
    <row r="64" spans="1:6" ht="32.25" customHeight="1" x14ac:dyDescent="0.25">
      <c r="A64" s="126">
        <v>6301100</v>
      </c>
      <c r="B64" s="127" t="s">
        <v>162</v>
      </c>
      <c r="C64" s="76">
        <v>258</v>
      </c>
      <c r="D64" s="128" t="s">
        <v>53</v>
      </c>
      <c r="E64" s="129"/>
      <c r="F64" s="130"/>
    </row>
    <row r="65" spans="1:6" ht="32.25" customHeight="1" x14ac:dyDescent="0.25">
      <c r="A65" s="126">
        <v>6510105</v>
      </c>
      <c r="B65" s="127" t="s">
        <v>163</v>
      </c>
      <c r="C65" s="76">
        <v>1028.5</v>
      </c>
      <c r="D65" s="128" t="s">
        <v>59</v>
      </c>
      <c r="E65" s="129"/>
      <c r="F65" s="130"/>
    </row>
    <row r="66" spans="1:6" ht="32.25" customHeight="1" x14ac:dyDescent="0.25">
      <c r="A66" s="126" t="s">
        <v>299</v>
      </c>
      <c r="B66" s="127" t="s">
        <v>300</v>
      </c>
      <c r="C66" s="76">
        <v>149.75</v>
      </c>
      <c r="D66" s="128" t="s">
        <v>59</v>
      </c>
      <c r="E66" s="131"/>
      <c r="F66" s="132"/>
    </row>
    <row r="67" spans="1:6" ht="32.25" customHeight="1" x14ac:dyDescent="0.25">
      <c r="A67" s="126">
        <v>6510111</v>
      </c>
      <c r="B67" s="127" t="s">
        <v>301</v>
      </c>
      <c r="C67" s="76">
        <v>15</v>
      </c>
      <c r="D67" s="128" t="s">
        <v>59</v>
      </c>
      <c r="E67" s="129"/>
      <c r="F67" s="130"/>
    </row>
    <row r="68" spans="1:6" ht="32.25" customHeight="1" x14ac:dyDescent="0.25">
      <c r="A68" s="126">
        <v>6513015</v>
      </c>
      <c r="B68" s="127" t="s">
        <v>219</v>
      </c>
      <c r="C68" s="76">
        <v>3</v>
      </c>
      <c r="D68" s="128" t="s">
        <v>53</v>
      </c>
      <c r="E68" s="129"/>
      <c r="F68" s="130"/>
    </row>
    <row r="69" spans="1:6" ht="32.25" customHeight="1" x14ac:dyDescent="0.25">
      <c r="A69" s="126">
        <v>6531205</v>
      </c>
      <c r="B69" s="127" t="s">
        <v>164</v>
      </c>
      <c r="C69" s="76">
        <v>100</v>
      </c>
      <c r="D69" s="128" t="s">
        <v>55</v>
      </c>
      <c r="E69" s="129"/>
      <c r="F69" s="130"/>
    </row>
    <row r="70" spans="1:6" ht="32.25" customHeight="1" x14ac:dyDescent="0.25">
      <c r="A70" s="126">
        <v>6531210</v>
      </c>
      <c r="B70" s="127" t="s">
        <v>165</v>
      </c>
      <c r="C70" s="76">
        <v>1240</v>
      </c>
      <c r="D70" s="128" t="s">
        <v>55</v>
      </c>
      <c r="E70" s="129"/>
      <c r="F70" s="130"/>
    </row>
    <row r="71" spans="1:6" ht="32.25" customHeight="1" x14ac:dyDescent="0.25">
      <c r="A71" s="126" t="s">
        <v>5</v>
      </c>
      <c r="B71" s="127" t="s">
        <v>220</v>
      </c>
      <c r="C71" s="76">
        <v>60</v>
      </c>
      <c r="D71" s="128" t="s">
        <v>55</v>
      </c>
      <c r="E71" s="129"/>
      <c r="F71" s="130"/>
    </row>
    <row r="72" spans="1:6" ht="32.25" customHeight="1" x14ac:dyDescent="0.25">
      <c r="A72" s="126">
        <v>6750275</v>
      </c>
      <c r="B72" s="127" t="s">
        <v>221</v>
      </c>
      <c r="C72" s="76">
        <v>360</v>
      </c>
      <c r="D72" s="128" t="s">
        <v>55</v>
      </c>
      <c r="E72" s="129"/>
      <c r="F72" s="130"/>
    </row>
    <row r="73" spans="1:6" ht="32.25" customHeight="1" x14ac:dyDescent="0.25">
      <c r="A73" s="126">
        <v>6750278</v>
      </c>
      <c r="B73" s="127" t="s">
        <v>222</v>
      </c>
      <c r="C73" s="76">
        <v>1765</v>
      </c>
      <c r="D73" s="128" t="s">
        <v>55</v>
      </c>
      <c r="E73" s="129"/>
      <c r="F73" s="130"/>
    </row>
    <row r="74" spans="1:6" ht="32.25" customHeight="1" x14ac:dyDescent="0.25">
      <c r="A74" s="126">
        <v>6760060</v>
      </c>
      <c r="B74" s="127" t="s">
        <v>223</v>
      </c>
      <c r="C74" s="76">
        <v>300</v>
      </c>
      <c r="D74" s="128" t="s">
        <v>55</v>
      </c>
      <c r="E74" s="129"/>
      <c r="F74" s="130"/>
    </row>
    <row r="75" spans="1:6" ht="32.25" customHeight="1" x14ac:dyDescent="0.25">
      <c r="A75" s="126">
        <v>6770388</v>
      </c>
      <c r="B75" s="127" t="s">
        <v>224</v>
      </c>
      <c r="C75" s="76">
        <v>350</v>
      </c>
      <c r="D75" s="128" t="s">
        <v>55</v>
      </c>
      <c r="E75" s="129"/>
      <c r="F75" s="130"/>
    </row>
    <row r="76" spans="1:6" ht="32.25" customHeight="1" x14ac:dyDescent="0.25">
      <c r="A76" s="126">
        <v>6770389</v>
      </c>
      <c r="B76" s="127" t="s">
        <v>225</v>
      </c>
      <c r="C76" s="76">
        <v>3230</v>
      </c>
      <c r="D76" s="128" t="s">
        <v>55</v>
      </c>
      <c r="E76" s="129"/>
      <c r="F76" s="130"/>
    </row>
    <row r="77" spans="1:6" ht="32.25" customHeight="1" x14ac:dyDescent="0.25">
      <c r="A77" s="126">
        <v>6770393</v>
      </c>
      <c r="B77" s="127" t="s">
        <v>166</v>
      </c>
      <c r="C77" s="76">
        <v>1575</v>
      </c>
      <c r="D77" s="128" t="s">
        <v>55</v>
      </c>
      <c r="E77" s="129"/>
      <c r="F77" s="130"/>
    </row>
    <row r="78" spans="1:6" ht="32.25" customHeight="1" x14ac:dyDescent="0.25">
      <c r="A78" s="126">
        <v>6770394</v>
      </c>
      <c r="B78" s="127" t="s">
        <v>226</v>
      </c>
      <c r="C78" s="76">
        <v>845</v>
      </c>
      <c r="D78" s="128" t="s">
        <v>55</v>
      </c>
      <c r="E78" s="129"/>
      <c r="F78" s="130"/>
    </row>
    <row r="79" spans="1:6" ht="32.25" customHeight="1" x14ac:dyDescent="0.25">
      <c r="A79" s="126">
        <v>2770395</v>
      </c>
      <c r="B79" s="127" t="s">
        <v>227</v>
      </c>
      <c r="C79" s="76">
        <v>550</v>
      </c>
      <c r="D79" s="128" t="s">
        <v>55</v>
      </c>
      <c r="E79" s="129"/>
      <c r="F79" s="130"/>
    </row>
    <row r="80" spans="1:6" ht="32.25" customHeight="1" x14ac:dyDescent="0.25">
      <c r="A80" s="126">
        <v>6770413</v>
      </c>
      <c r="B80" s="127" t="s">
        <v>167</v>
      </c>
      <c r="C80" s="76">
        <v>2945</v>
      </c>
      <c r="D80" s="128" t="s">
        <v>55</v>
      </c>
      <c r="E80" s="129"/>
      <c r="F80" s="130"/>
    </row>
    <row r="81" spans="1:6" ht="32.25" customHeight="1" x14ac:dyDescent="0.25">
      <c r="A81" s="126">
        <v>6780495</v>
      </c>
      <c r="B81" s="127" t="s">
        <v>27</v>
      </c>
      <c r="C81" s="76">
        <v>1025</v>
      </c>
      <c r="D81" s="128" t="s">
        <v>55</v>
      </c>
      <c r="E81" s="129"/>
      <c r="F81" s="130"/>
    </row>
    <row r="82" spans="1:6" ht="32.25" customHeight="1" x14ac:dyDescent="0.25">
      <c r="A82" s="126">
        <v>6800499</v>
      </c>
      <c r="B82" s="127" t="s">
        <v>168</v>
      </c>
      <c r="C82" s="76">
        <v>2</v>
      </c>
      <c r="D82" s="128" t="s">
        <v>53</v>
      </c>
      <c r="E82" s="129"/>
      <c r="F82" s="130"/>
    </row>
    <row r="83" spans="1:6" ht="32.25" customHeight="1" x14ac:dyDescent="0.25">
      <c r="A83" s="126">
        <v>6800518</v>
      </c>
      <c r="B83" s="127" t="s">
        <v>169</v>
      </c>
      <c r="C83" s="76">
        <v>14</v>
      </c>
      <c r="D83" s="128" t="s">
        <v>53</v>
      </c>
      <c r="E83" s="129"/>
      <c r="F83" s="130"/>
    </row>
    <row r="84" spans="1:6" ht="32.25" customHeight="1" x14ac:dyDescent="0.25">
      <c r="A84" s="126" t="s">
        <v>170</v>
      </c>
      <c r="B84" s="127" t="s">
        <v>171</v>
      </c>
      <c r="C84" s="76">
        <v>2</v>
      </c>
      <c r="D84" s="128" t="s">
        <v>53</v>
      </c>
      <c r="E84" s="129"/>
      <c r="F84" s="130"/>
    </row>
    <row r="85" spans="1:6" s="21" customFormat="1" ht="32.25" customHeight="1" x14ac:dyDescent="0.25">
      <c r="A85" s="126">
        <v>6825052</v>
      </c>
      <c r="B85" s="127" t="s">
        <v>228</v>
      </c>
      <c r="C85" s="76">
        <v>8</v>
      </c>
      <c r="D85" s="128" t="s">
        <v>53</v>
      </c>
      <c r="E85" s="129"/>
      <c r="F85" s="130"/>
    </row>
    <row r="86" spans="1:6" ht="32.25" customHeight="1" x14ac:dyDescent="0.25">
      <c r="A86" s="126">
        <v>6825090</v>
      </c>
      <c r="B86" s="127" t="s">
        <v>172</v>
      </c>
      <c r="C86" s="76">
        <v>830</v>
      </c>
      <c r="D86" s="128" t="s">
        <v>55</v>
      </c>
      <c r="E86" s="129"/>
      <c r="F86" s="130"/>
    </row>
    <row r="87" spans="1:6" ht="32.25" customHeight="1" x14ac:dyDescent="0.25">
      <c r="A87" s="126">
        <v>6825092</v>
      </c>
      <c r="B87" s="127" t="s">
        <v>173</v>
      </c>
      <c r="C87" s="76">
        <v>830</v>
      </c>
      <c r="D87" s="128" t="s">
        <v>55</v>
      </c>
      <c r="E87" s="129"/>
      <c r="F87" s="130"/>
    </row>
    <row r="88" spans="1:6" ht="32.25" customHeight="1" x14ac:dyDescent="0.25">
      <c r="A88" s="126" t="s">
        <v>229</v>
      </c>
      <c r="B88" s="127" t="s">
        <v>278</v>
      </c>
      <c r="C88" s="76">
        <v>14</v>
      </c>
      <c r="D88" s="128" t="s">
        <v>53</v>
      </c>
      <c r="E88" s="129"/>
      <c r="F88" s="130"/>
    </row>
    <row r="89" spans="1:6" ht="32.25" customHeight="1" x14ac:dyDescent="0.25">
      <c r="A89" s="126">
        <v>6825484</v>
      </c>
      <c r="B89" s="127" t="s">
        <v>230</v>
      </c>
      <c r="C89" s="76">
        <v>4</v>
      </c>
      <c r="D89" s="128" t="s">
        <v>53</v>
      </c>
      <c r="E89" s="129"/>
      <c r="F89" s="130"/>
    </row>
    <row r="90" spans="1:6" ht="32.25" customHeight="1" x14ac:dyDescent="0.25">
      <c r="A90" s="126">
        <v>6845511</v>
      </c>
      <c r="B90" s="127" t="s">
        <v>174</v>
      </c>
      <c r="C90" s="76">
        <v>2</v>
      </c>
      <c r="D90" s="128" t="s">
        <v>53</v>
      </c>
      <c r="E90" s="129"/>
      <c r="F90" s="130"/>
    </row>
    <row r="91" spans="1:6" ht="32.25" customHeight="1" x14ac:dyDescent="0.25">
      <c r="A91" s="126">
        <v>6865701</v>
      </c>
      <c r="B91" s="127" t="s">
        <v>175</v>
      </c>
      <c r="C91" s="76">
        <v>2</v>
      </c>
      <c r="D91" s="128" t="s">
        <v>53</v>
      </c>
      <c r="E91" s="129"/>
      <c r="F91" s="130"/>
    </row>
    <row r="92" spans="1:6" ht="32.25" customHeight="1" x14ac:dyDescent="0.25">
      <c r="A92" s="126">
        <v>6865720</v>
      </c>
      <c r="B92" s="127" t="s">
        <v>176</v>
      </c>
      <c r="C92" s="76">
        <v>2</v>
      </c>
      <c r="D92" s="128" t="s">
        <v>53</v>
      </c>
      <c r="E92" s="129"/>
      <c r="F92" s="130"/>
    </row>
    <row r="93" spans="1:6" ht="45" customHeight="1" x14ac:dyDescent="0.25">
      <c r="A93" s="126">
        <v>6865723</v>
      </c>
      <c r="B93" s="127" t="s">
        <v>177</v>
      </c>
      <c r="C93" s="76">
        <v>15</v>
      </c>
      <c r="D93" s="128" t="s">
        <v>53</v>
      </c>
      <c r="E93" s="129"/>
      <c r="F93" s="130"/>
    </row>
    <row r="94" spans="1:6" ht="32.25" customHeight="1" x14ac:dyDescent="0.25">
      <c r="A94" s="126">
        <v>6865782</v>
      </c>
      <c r="B94" s="127" t="s">
        <v>178</v>
      </c>
      <c r="C94" s="76">
        <v>12</v>
      </c>
      <c r="D94" s="128" t="s">
        <v>53</v>
      </c>
      <c r="E94" s="129"/>
      <c r="F94" s="130"/>
    </row>
    <row r="95" spans="1:6" ht="32.25" customHeight="1" x14ac:dyDescent="0.25">
      <c r="A95" s="126">
        <v>6865797</v>
      </c>
      <c r="B95" s="127" t="s">
        <v>231</v>
      </c>
      <c r="C95" s="76">
        <v>12</v>
      </c>
      <c r="D95" s="128" t="s">
        <v>53</v>
      </c>
      <c r="E95" s="129"/>
      <c r="F95" s="130"/>
    </row>
    <row r="96" spans="1:6" ht="32.25" customHeight="1" x14ac:dyDescent="0.25">
      <c r="A96" s="126">
        <v>6887951</v>
      </c>
      <c r="B96" s="127" t="s">
        <v>232</v>
      </c>
      <c r="C96" s="76">
        <v>2</v>
      </c>
      <c r="D96" s="128" t="s">
        <v>53</v>
      </c>
      <c r="E96" s="129"/>
      <c r="F96" s="130"/>
    </row>
    <row r="97" spans="1:6" ht="32.25" customHeight="1" x14ac:dyDescent="0.25">
      <c r="A97" s="126" t="s">
        <v>233</v>
      </c>
      <c r="B97" s="127" t="s">
        <v>234</v>
      </c>
      <c r="C97" s="76">
        <v>14</v>
      </c>
      <c r="D97" s="128" t="s">
        <v>53</v>
      </c>
      <c r="E97" s="129"/>
      <c r="F97" s="130"/>
    </row>
    <row r="98" spans="1:6" ht="32.25" customHeight="1" x14ac:dyDescent="0.25">
      <c r="A98" s="126">
        <v>6888194</v>
      </c>
      <c r="B98" s="127" t="s">
        <v>235</v>
      </c>
      <c r="C98" s="76">
        <v>4</v>
      </c>
      <c r="D98" s="128" t="s">
        <v>53</v>
      </c>
      <c r="E98" s="129"/>
      <c r="F98" s="130"/>
    </row>
    <row r="99" spans="1:6" ht="32.25" customHeight="1" x14ac:dyDescent="0.25">
      <c r="A99" s="93"/>
      <c r="B99" s="94"/>
      <c r="C99" s="94"/>
      <c r="D99" s="94"/>
      <c r="E99" s="83"/>
      <c r="F99" s="95"/>
    </row>
    <row r="100" spans="1:6" ht="32.25" customHeight="1" x14ac:dyDescent="0.25">
      <c r="A100" s="33">
        <v>7143610</v>
      </c>
      <c r="B100" s="32" t="s">
        <v>131</v>
      </c>
      <c r="C100" s="76">
        <v>196</v>
      </c>
      <c r="D100" s="30" t="s">
        <v>55</v>
      </c>
      <c r="E100" s="78"/>
      <c r="F100" s="130"/>
    </row>
    <row r="101" spans="1:6" ht="32.25" customHeight="1" x14ac:dyDescent="0.25">
      <c r="A101" s="33">
        <v>7143618</v>
      </c>
      <c r="B101" s="32" t="s">
        <v>28</v>
      </c>
      <c r="C101" s="76">
        <v>12560</v>
      </c>
      <c r="D101" s="30" t="s">
        <v>55</v>
      </c>
      <c r="E101" s="78"/>
      <c r="F101" s="130"/>
    </row>
    <row r="102" spans="1:6" ht="32.25" customHeight="1" x14ac:dyDescent="0.25">
      <c r="A102" s="33">
        <v>7143624</v>
      </c>
      <c r="B102" s="32" t="s">
        <v>29</v>
      </c>
      <c r="C102" s="76">
        <v>3660</v>
      </c>
      <c r="D102" s="30" t="s">
        <v>55</v>
      </c>
      <c r="E102" s="76"/>
      <c r="F102" s="130"/>
    </row>
    <row r="103" spans="1:6" ht="32.25" customHeight="1" x14ac:dyDescent="0.25">
      <c r="A103" s="33">
        <v>7143630</v>
      </c>
      <c r="B103" s="32" t="s">
        <v>179</v>
      </c>
      <c r="C103" s="76">
        <v>280</v>
      </c>
      <c r="D103" s="30" t="s">
        <v>55</v>
      </c>
      <c r="E103" s="78"/>
      <c r="F103" s="130"/>
    </row>
    <row r="104" spans="1:6" ht="32.25" customHeight="1" x14ac:dyDescent="0.25">
      <c r="A104" s="33">
        <v>7143636</v>
      </c>
      <c r="B104" s="32" t="s">
        <v>30</v>
      </c>
      <c r="C104" s="76">
        <v>3120</v>
      </c>
      <c r="D104" s="30" t="s">
        <v>55</v>
      </c>
      <c r="E104" s="78"/>
      <c r="F104" s="130"/>
    </row>
    <row r="105" spans="1:6" ht="32.25" customHeight="1" x14ac:dyDescent="0.25">
      <c r="A105" s="33">
        <v>7143636</v>
      </c>
      <c r="B105" s="32" t="s">
        <v>180</v>
      </c>
      <c r="C105" s="76">
        <v>32</v>
      </c>
      <c r="D105" s="30" t="s">
        <v>55</v>
      </c>
      <c r="E105" s="78"/>
      <c r="F105" s="130"/>
    </row>
    <row r="106" spans="1:6" ht="32.25" customHeight="1" x14ac:dyDescent="0.25">
      <c r="A106" s="33">
        <v>7143806</v>
      </c>
      <c r="B106" s="32" t="s">
        <v>181</v>
      </c>
      <c r="C106" s="76">
        <v>3</v>
      </c>
      <c r="D106" s="30" t="s">
        <v>53</v>
      </c>
      <c r="E106" s="78"/>
      <c r="F106" s="130"/>
    </row>
    <row r="107" spans="1:6" ht="32.25" customHeight="1" x14ac:dyDescent="0.25">
      <c r="A107" s="33">
        <v>7149998</v>
      </c>
      <c r="B107" s="32" t="s">
        <v>182</v>
      </c>
      <c r="C107" s="76">
        <v>19168</v>
      </c>
      <c r="D107" s="30" t="s">
        <v>55</v>
      </c>
      <c r="E107" s="78"/>
      <c r="F107" s="130"/>
    </row>
    <row r="108" spans="1:6" ht="32.25" customHeight="1" x14ac:dyDescent="0.25">
      <c r="A108" s="33">
        <v>7191005</v>
      </c>
      <c r="B108" s="32" t="s">
        <v>183</v>
      </c>
      <c r="C108" s="76">
        <v>5</v>
      </c>
      <c r="D108" s="30" t="s">
        <v>53</v>
      </c>
      <c r="E108" s="78"/>
      <c r="F108" s="130"/>
    </row>
    <row r="109" spans="1:6" ht="32.25" customHeight="1" x14ac:dyDescent="0.25">
      <c r="A109" s="33">
        <v>7191205</v>
      </c>
      <c r="B109" s="32" t="s">
        <v>31</v>
      </c>
      <c r="C109" s="76">
        <v>2</v>
      </c>
      <c r="D109" s="30" t="s">
        <v>53</v>
      </c>
      <c r="E109" s="78"/>
      <c r="F109" s="130"/>
    </row>
    <row r="110" spans="1:6" ht="32.25" customHeight="1" x14ac:dyDescent="0.25">
      <c r="A110" s="33">
        <v>7191250</v>
      </c>
      <c r="B110" s="32" t="s">
        <v>184</v>
      </c>
      <c r="C110" s="76">
        <v>2</v>
      </c>
      <c r="D110" s="30" t="s">
        <v>53</v>
      </c>
      <c r="E110" s="78"/>
      <c r="F110" s="130"/>
    </row>
    <row r="111" spans="1:6" ht="32.25" customHeight="1" x14ac:dyDescent="0.25">
      <c r="A111" s="33">
        <v>7191605</v>
      </c>
      <c r="B111" s="32" t="s">
        <v>32</v>
      </c>
      <c r="C111" s="76">
        <v>102</v>
      </c>
      <c r="D111" s="30" t="s">
        <v>53</v>
      </c>
      <c r="E111" s="78"/>
      <c r="F111" s="130"/>
    </row>
    <row r="112" spans="1:6" ht="32.25" customHeight="1" x14ac:dyDescent="0.25">
      <c r="A112" s="33">
        <v>7191650</v>
      </c>
      <c r="B112" s="32" t="s">
        <v>33</v>
      </c>
      <c r="C112" s="76">
        <v>10</v>
      </c>
      <c r="D112" s="30" t="s">
        <v>53</v>
      </c>
      <c r="E112" s="78"/>
      <c r="F112" s="130"/>
    </row>
    <row r="113" spans="1:6" ht="32.25" customHeight="1" x14ac:dyDescent="0.25">
      <c r="A113" s="33">
        <v>7192020</v>
      </c>
      <c r="B113" s="32" t="s">
        <v>185</v>
      </c>
      <c r="C113" s="76">
        <v>10</v>
      </c>
      <c r="D113" s="30" t="s">
        <v>53</v>
      </c>
      <c r="E113" s="78"/>
      <c r="F113" s="130"/>
    </row>
    <row r="114" spans="1:6" ht="32.25" customHeight="1" x14ac:dyDescent="0.25">
      <c r="A114" s="33">
        <v>7192105</v>
      </c>
      <c r="B114" s="32" t="s">
        <v>186</v>
      </c>
      <c r="C114" s="76">
        <v>23</v>
      </c>
      <c r="D114" s="30" t="s">
        <v>53</v>
      </c>
      <c r="E114" s="78"/>
      <c r="F114" s="130"/>
    </row>
    <row r="115" spans="1:6" ht="32.25" customHeight="1" x14ac:dyDescent="0.25">
      <c r="A115" s="33">
        <v>7193005</v>
      </c>
      <c r="B115" s="32" t="s">
        <v>187</v>
      </c>
      <c r="C115" s="76">
        <v>8</v>
      </c>
      <c r="D115" s="30" t="s">
        <v>55</v>
      </c>
      <c r="E115" s="78"/>
      <c r="F115" s="130"/>
    </row>
    <row r="116" spans="1:6" ht="32.25" customHeight="1" x14ac:dyDescent="0.25">
      <c r="A116" s="33">
        <v>7199100</v>
      </c>
      <c r="B116" s="32" t="s">
        <v>132</v>
      </c>
      <c r="C116" s="76">
        <v>4</v>
      </c>
      <c r="D116" s="30" t="s">
        <v>53</v>
      </c>
      <c r="E116" s="78"/>
      <c r="F116" s="130"/>
    </row>
    <row r="117" spans="1:6" ht="32.25" customHeight="1" x14ac:dyDescent="0.25">
      <c r="A117" s="33">
        <v>7199200</v>
      </c>
      <c r="B117" s="32" t="s">
        <v>188</v>
      </c>
      <c r="C117" s="76">
        <v>19</v>
      </c>
      <c r="D117" s="30" t="s">
        <v>55</v>
      </c>
      <c r="E117" s="78"/>
      <c r="F117" s="130"/>
    </row>
    <row r="118" spans="1:6" ht="32.25" customHeight="1" x14ac:dyDescent="0.25">
      <c r="A118" s="33">
        <v>7202000</v>
      </c>
      <c r="B118" s="32" t="s">
        <v>189</v>
      </c>
      <c r="C118" s="76">
        <v>1</v>
      </c>
      <c r="D118" s="30" t="s">
        <v>53</v>
      </c>
      <c r="E118" s="78"/>
      <c r="F118" s="130"/>
    </row>
    <row r="119" spans="1:6" ht="32.25" customHeight="1" x14ac:dyDescent="0.25">
      <c r="A119" s="33">
        <v>7203130</v>
      </c>
      <c r="B119" s="32" t="s">
        <v>190</v>
      </c>
      <c r="C119" s="76">
        <v>190</v>
      </c>
      <c r="D119" s="30" t="s">
        <v>55</v>
      </c>
      <c r="E119" s="78"/>
      <c r="F119" s="130"/>
    </row>
    <row r="120" spans="1:6" ht="32.25" customHeight="1" x14ac:dyDescent="0.25">
      <c r="A120" s="33">
        <v>7203210</v>
      </c>
      <c r="B120" s="32" t="s">
        <v>191</v>
      </c>
      <c r="C120" s="76">
        <v>25420</v>
      </c>
      <c r="D120" s="30" t="s">
        <v>55</v>
      </c>
      <c r="E120" s="78"/>
      <c r="F120" s="130"/>
    </row>
    <row r="121" spans="1:6" ht="32.25" customHeight="1" x14ac:dyDescent="0.25">
      <c r="A121" s="33">
        <v>7204100</v>
      </c>
      <c r="B121" s="32" t="s">
        <v>34</v>
      </c>
      <c r="C121" s="76">
        <v>17050</v>
      </c>
      <c r="D121" s="30" t="s">
        <v>54</v>
      </c>
      <c r="E121" s="78"/>
      <c r="F121" s="130"/>
    </row>
    <row r="122" spans="1:6" ht="32.25" customHeight="1" x14ac:dyDescent="0.25">
      <c r="A122" s="33">
        <v>7204900</v>
      </c>
      <c r="B122" s="32" t="s">
        <v>133</v>
      </c>
      <c r="C122" s="76">
        <v>580</v>
      </c>
      <c r="D122" s="153" t="s">
        <v>59</v>
      </c>
      <c r="E122" s="78"/>
      <c r="F122" s="130"/>
    </row>
    <row r="123" spans="1:6" ht="32.25" customHeight="1" x14ac:dyDescent="0.25">
      <c r="A123" s="33">
        <v>7205000</v>
      </c>
      <c r="B123" s="32" t="s">
        <v>35</v>
      </c>
      <c r="C123" s="76">
        <v>4561</v>
      </c>
      <c r="D123" s="30" t="s">
        <v>54</v>
      </c>
      <c r="E123" s="78"/>
      <c r="F123" s="130"/>
    </row>
    <row r="124" spans="1:6" ht="32.25" customHeight="1" x14ac:dyDescent="0.25">
      <c r="A124" s="33">
        <v>7206000</v>
      </c>
      <c r="B124" s="32" t="s">
        <v>36</v>
      </c>
      <c r="C124" s="76">
        <v>1245</v>
      </c>
      <c r="D124" s="30" t="s">
        <v>54</v>
      </c>
      <c r="E124" s="78"/>
      <c r="F124" s="130"/>
    </row>
    <row r="125" spans="1:6" ht="32.25" customHeight="1" x14ac:dyDescent="0.25">
      <c r="A125" s="33">
        <v>7209000</v>
      </c>
      <c r="B125" s="32" t="s">
        <v>37</v>
      </c>
      <c r="C125" s="76">
        <v>1125</v>
      </c>
      <c r="D125" s="30" t="s">
        <v>54</v>
      </c>
      <c r="E125" s="78"/>
      <c r="F125" s="130"/>
    </row>
    <row r="126" spans="1:6" ht="32.25" customHeight="1" x14ac:dyDescent="0.25">
      <c r="A126" s="161"/>
      <c r="B126" s="162" t="s">
        <v>30</v>
      </c>
      <c r="C126" s="162">
        <v>1588</v>
      </c>
      <c r="D126" s="162" t="s">
        <v>55</v>
      </c>
      <c r="E126" s="162"/>
      <c r="F126" s="163">
        <f t="shared" ref="F126" si="1">E126*C126</f>
        <v>0</v>
      </c>
    </row>
    <row r="127" spans="1:6" ht="32.25" customHeight="1" x14ac:dyDescent="0.25">
      <c r="A127" s="33">
        <v>8041020</v>
      </c>
      <c r="B127" s="32" t="s">
        <v>38</v>
      </c>
      <c r="C127" s="76">
        <v>939</v>
      </c>
      <c r="D127" s="30" t="s">
        <v>57</v>
      </c>
      <c r="E127" s="78"/>
      <c r="F127" s="130"/>
    </row>
    <row r="128" spans="1:6" ht="32.25" customHeight="1" x14ac:dyDescent="0.25">
      <c r="A128" s="33">
        <v>8048210</v>
      </c>
      <c r="B128" s="32" t="s">
        <v>39</v>
      </c>
      <c r="C128" s="76">
        <v>1093</v>
      </c>
      <c r="D128" s="30" t="s">
        <v>54</v>
      </c>
      <c r="E128" s="78"/>
      <c r="F128" s="130"/>
    </row>
    <row r="129" spans="1:6" ht="32.25" customHeight="1" x14ac:dyDescent="0.25">
      <c r="A129" s="33">
        <v>8051151</v>
      </c>
      <c r="B129" s="32" t="s">
        <v>192</v>
      </c>
      <c r="C129" s="76">
        <v>3</v>
      </c>
      <c r="D129" s="30" t="s">
        <v>53</v>
      </c>
      <c r="E129" s="78"/>
      <c r="F129" s="130"/>
    </row>
    <row r="130" spans="1:6" ht="32.25" customHeight="1" x14ac:dyDescent="0.25">
      <c r="A130" s="33">
        <v>8051710</v>
      </c>
      <c r="B130" s="32" t="s">
        <v>193</v>
      </c>
      <c r="C130" s="76">
        <v>3</v>
      </c>
      <c r="D130" s="30" t="s">
        <v>53</v>
      </c>
      <c r="E130" s="78"/>
      <c r="F130" s="130"/>
    </row>
    <row r="131" spans="1:6" ht="32.25" customHeight="1" x14ac:dyDescent="0.25">
      <c r="A131" s="33">
        <v>8052200</v>
      </c>
      <c r="B131" s="32" t="s">
        <v>194</v>
      </c>
      <c r="C131" s="76">
        <v>387.5</v>
      </c>
      <c r="D131" s="30" t="s">
        <v>55</v>
      </c>
      <c r="E131" s="78"/>
      <c r="F131" s="130"/>
    </row>
    <row r="132" spans="1:6" ht="32.25" customHeight="1" x14ac:dyDescent="0.25">
      <c r="A132" s="33">
        <v>8063200</v>
      </c>
      <c r="B132" s="32" t="s">
        <v>254</v>
      </c>
      <c r="C132" s="76">
        <v>570</v>
      </c>
      <c r="D132" s="30" t="s">
        <v>55</v>
      </c>
      <c r="E132" s="78"/>
      <c r="F132" s="130"/>
    </row>
    <row r="133" spans="1:6" ht="32.25" customHeight="1" x14ac:dyDescent="0.25">
      <c r="A133" s="33">
        <v>8063400</v>
      </c>
      <c r="B133" s="32" t="s">
        <v>195</v>
      </c>
      <c r="C133" s="76">
        <v>1917</v>
      </c>
      <c r="D133" s="30" t="s">
        <v>55</v>
      </c>
      <c r="E133" s="78"/>
      <c r="F133" s="130"/>
    </row>
    <row r="134" spans="1:6" ht="32.25" customHeight="1" x14ac:dyDescent="0.25">
      <c r="A134" s="126">
        <v>8644200</v>
      </c>
      <c r="B134" s="127" t="s">
        <v>302</v>
      </c>
      <c r="C134" s="76">
        <v>1</v>
      </c>
      <c r="D134" s="128" t="s">
        <v>53</v>
      </c>
      <c r="E134" s="78"/>
      <c r="F134" s="130"/>
    </row>
    <row r="135" spans="1:6" ht="32.25" customHeight="1" x14ac:dyDescent="0.25">
      <c r="A135" s="33">
        <v>8064383</v>
      </c>
      <c r="B135" s="32" t="s">
        <v>255</v>
      </c>
      <c r="C135" s="76">
        <v>2</v>
      </c>
      <c r="D135" s="30" t="s">
        <v>53</v>
      </c>
      <c r="E135" s="78"/>
      <c r="F135" s="130"/>
    </row>
    <row r="136" spans="1:6" ht="32.25" customHeight="1" x14ac:dyDescent="0.25">
      <c r="A136" s="33">
        <v>8064385</v>
      </c>
      <c r="B136" s="32" t="s">
        <v>196</v>
      </c>
      <c r="C136" s="76">
        <v>2</v>
      </c>
      <c r="D136" s="30" t="s">
        <v>53</v>
      </c>
      <c r="E136" s="78"/>
      <c r="F136" s="130"/>
    </row>
    <row r="137" spans="1:6" ht="32.25" customHeight="1" x14ac:dyDescent="0.25">
      <c r="A137" s="33">
        <v>8068301</v>
      </c>
      <c r="B137" s="32" t="s">
        <v>40</v>
      </c>
      <c r="C137" s="76">
        <v>1917</v>
      </c>
      <c r="D137" s="30" t="s">
        <v>55</v>
      </c>
      <c r="E137" s="78"/>
      <c r="F137" s="130"/>
    </row>
    <row r="138" spans="1:6" ht="32.25" customHeight="1" x14ac:dyDescent="0.25">
      <c r="A138" s="33">
        <v>8081000</v>
      </c>
      <c r="B138" s="32" t="s">
        <v>241</v>
      </c>
      <c r="C138" s="76">
        <v>1</v>
      </c>
      <c r="D138" s="30" t="s">
        <v>52</v>
      </c>
      <c r="E138" s="78"/>
      <c r="F138" s="130"/>
    </row>
    <row r="139" spans="1:6" ht="32.25" customHeight="1" x14ac:dyDescent="0.25">
      <c r="A139" s="33">
        <v>8081000</v>
      </c>
      <c r="B139" s="32" t="s">
        <v>242</v>
      </c>
      <c r="C139" s="76">
        <v>1</v>
      </c>
      <c r="D139" s="30" t="s">
        <v>52</v>
      </c>
      <c r="E139" s="78"/>
      <c r="F139" s="130"/>
    </row>
    <row r="140" spans="1:6" ht="32.25" customHeight="1" x14ac:dyDescent="0.25">
      <c r="A140" s="33">
        <v>8081000</v>
      </c>
      <c r="B140" s="32" t="s">
        <v>243</v>
      </c>
      <c r="C140" s="76">
        <v>1</v>
      </c>
      <c r="D140" s="30" t="s">
        <v>52</v>
      </c>
      <c r="E140" s="78"/>
      <c r="F140" s="130"/>
    </row>
    <row r="141" spans="1:6" ht="32.25" customHeight="1" x14ac:dyDescent="0.25">
      <c r="A141" s="33">
        <v>8081000</v>
      </c>
      <c r="B141" s="32" t="s">
        <v>244</v>
      </c>
      <c r="C141" s="76">
        <v>1</v>
      </c>
      <c r="D141" s="30" t="s">
        <v>52</v>
      </c>
      <c r="E141" s="78"/>
      <c r="F141" s="130"/>
    </row>
    <row r="142" spans="1:6" ht="32.25" customHeight="1" x14ac:dyDescent="0.25">
      <c r="A142" s="33">
        <v>8081000</v>
      </c>
      <c r="B142" s="32" t="s">
        <v>245</v>
      </c>
      <c r="C142" s="76">
        <v>1</v>
      </c>
      <c r="D142" s="30" t="s">
        <v>52</v>
      </c>
      <c r="E142" s="78"/>
      <c r="F142" s="130"/>
    </row>
    <row r="143" spans="1:6" ht="32.25" customHeight="1" x14ac:dyDescent="0.25">
      <c r="A143" s="33">
        <v>8081000</v>
      </c>
      <c r="B143" s="32" t="s">
        <v>246</v>
      </c>
      <c r="C143" s="76">
        <v>1</v>
      </c>
      <c r="D143" s="30" t="s">
        <v>52</v>
      </c>
      <c r="E143" s="78"/>
      <c r="F143" s="130"/>
    </row>
    <row r="144" spans="1:6" ht="32.25" customHeight="1" x14ac:dyDescent="0.25">
      <c r="A144" s="33">
        <v>8081000</v>
      </c>
      <c r="B144" s="32" t="s">
        <v>247</v>
      </c>
      <c r="C144" s="76">
        <v>1</v>
      </c>
      <c r="D144" s="30" t="s">
        <v>52</v>
      </c>
      <c r="E144" s="78"/>
      <c r="F144" s="130"/>
    </row>
    <row r="145" spans="1:6" ht="32.25" customHeight="1" x14ac:dyDescent="0.25">
      <c r="A145" s="33">
        <v>8081000</v>
      </c>
      <c r="B145" s="32" t="s">
        <v>248</v>
      </c>
      <c r="C145" s="76">
        <v>1</v>
      </c>
      <c r="D145" s="30" t="s">
        <v>52</v>
      </c>
      <c r="E145" s="78"/>
      <c r="F145" s="130"/>
    </row>
    <row r="146" spans="1:6" ht="32.25" customHeight="1" x14ac:dyDescent="0.25">
      <c r="A146" s="33">
        <v>8081000</v>
      </c>
      <c r="B146" s="32" t="s">
        <v>249</v>
      </c>
      <c r="C146" s="76">
        <v>1</v>
      </c>
      <c r="D146" s="30" t="s">
        <v>52</v>
      </c>
      <c r="E146" s="78"/>
      <c r="F146" s="130"/>
    </row>
    <row r="147" spans="1:6" ht="32.25" customHeight="1" x14ac:dyDescent="0.25">
      <c r="A147" s="33">
        <v>8081000</v>
      </c>
      <c r="B147" s="32" t="s">
        <v>250</v>
      </c>
      <c r="C147" s="76">
        <v>1</v>
      </c>
      <c r="D147" s="30" t="s">
        <v>52</v>
      </c>
      <c r="E147" s="78"/>
      <c r="F147" s="130"/>
    </row>
    <row r="148" spans="1:6" ht="32.25" customHeight="1" x14ac:dyDescent="0.25">
      <c r="A148" s="33">
        <v>8081000</v>
      </c>
      <c r="B148" s="32" t="s">
        <v>251</v>
      </c>
      <c r="C148" s="76">
        <v>1</v>
      </c>
      <c r="D148" s="30" t="s">
        <v>52</v>
      </c>
      <c r="E148" s="78"/>
      <c r="F148" s="130"/>
    </row>
    <row r="149" spans="1:6" ht="32.25" customHeight="1" x14ac:dyDescent="0.25">
      <c r="A149" s="33">
        <v>8081000</v>
      </c>
      <c r="B149" s="32" t="s">
        <v>252</v>
      </c>
      <c r="C149" s="76">
        <v>1</v>
      </c>
      <c r="D149" s="30" t="s">
        <v>52</v>
      </c>
      <c r="E149" s="78"/>
      <c r="F149" s="130"/>
    </row>
    <row r="150" spans="1:6" ht="32.25" customHeight="1" x14ac:dyDescent="0.25">
      <c r="A150" s="33">
        <v>8081000</v>
      </c>
      <c r="B150" s="32" t="s">
        <v>253</v>
      </c>
      <c r="C150" s="76">
        <v>1</v>
      </c>
      <c r="D150" s="30" t="s">
        <v>52</v>
      </c>
      <c r="E150" s="78"/>
      <c r="F150" s="130"/>
    </row>
    <row r="151" spans="1:6" ht="32.25" customHeight="1" x14ac:dyDescent="0.25">
      <c r="A151" s="33">
        <v>8091010</v>
      </c>
      <c r="B151" s="32" t="s">
        <v>41</v>
      </c>
      <c r="C151" s="76">
        <v>500</v>
      </c>
      <c r="D151" s="30" t="s">
        <v>53</v>
      </c>
      <c r="E151" s="78"/>
      <c r="F151" s="130"/>
    </row>
    <row r="152" spans="1:6" ht="32.25" customHeight="1" x14ac:dyDescent="0.25">
      <c r="A152" s="33">
        <v>8091050</v>
      </c>
      <c r="B152" s="32" t="s">
        <v>42</v>
      </c>
      <c r="C152" s="76">
        <v>1</v>
      </c>
      <c r="D152" s="30" t="s">
        <v>52</v>
      </c>
      <c r="E152" s="78"/>
      <c r="F152" s="130"/>
    </row>
    <row r="153" spans="1:6" ht="32.25" customHeight="1" x14ac:dyDescent="0.25">
      <c r="A153" s="33">
        <v>8100100</v>
      </c>
      <c r="B153" s="32" t="s">
        <v>43</v>
      </c>
      <c r="C153" s="76">
        <v>15.507</v>
      </c>
      <c r="D153" s="30" t="s">
        <v>60</v>
      </c>
      <c r="E153" s="78"/>
      <c r="F153" s="130"/>
    </row>
    <row r="154" spans="1:6" ht="32.25" customHeight="1" x14ac:dyDescent="0.25">
      <c r="A154" s="33">
        <v>8100200</v>
      </c>
      <c r="B154" s="32" t="s">
        <v>44</v>
      </c>
      <c r="C154" s="76">
        <v>11.63</v>
      </c>
      <c r="D154" s="30" t="s">
        <v>60</v>
      </c>
      <c r="E154" s="78"/>
      <c r="F154" s="130"/>
    </row>
    <row r="155" spans="1:6" ht="32.25" customHeight="1" x14ac:dyDescent="0.25">
      <c r="A155" s="33">
        <v>8101105</v>
      </c>
      <c r="B155" s="32" t="s">
        <v>197</v>
      </c>
      <c r="C155" s="76">
        <v>4170</v>
      </c>
      <c r="D155" s="30" t="s">
        <v>56</v>
      </c>
      <c r="E155" s="78"/>
      <c r="F155" s="130"/>
    </row>
    <row r="156" spans="1:6" ht="32.25" customHeight="1" x14ac:dyDescent="0.25">
      <c r="A156" s="33">
        <v>8104005</v>
      </c>
      <c r="B156" s="32" t="s">
        <v>45</v>
      </c>
      <c r="C156" s="76">
        <v>1550.7</v>
      </c>
      <c r="D156" s="30" t="s">
        <v>61</v>
      </c>
      <c r="E156" s="78"/>
      <c r="F156" s="130"/>
    </row>
    <row r="157" spans="1:6" ht="32.25" customHeight="1" x14ac:dyDescent="0.25">
      <c r="A157" s="33">
        <v>8104010</v>
      </c>
      <c r="B157" s="32" t="s">
        <v>46</v>
      </c>
      <c r="C157" s="76">
        <v>1550.7</v>
      </c>
      <c r="D157" s="30" t="s">
        <v>61</v>
      </c>
      <c r="E157" s="78"/>
      <c r="F157" s="130"/>
    </row>
    <row r="158" spans="1:6" ht="32.25" customHeight="1" x14ac:dyDescent="0.25">
      <c r="A158" s="33">
        <v>8104015</v>
      </c>
      <c r="B158" s="32" t="s">
        <v>47</v>
      </c>
      <c r="C158" s="76">
        <v>1550.7</v>
      </c>
      <c r="D158" s="30" t="s">
        <v>61</v>
      </c>
      <c r="E158" s="78"/>
      <c r="F158" s="130"/>
    </row>
    <row r="159" spans="1:6" ht="32.25" customHeight="1" x14ac:dyDescent="0.25">
      <c r="A159" s="33">
        <v>8105005</v>
      </c>
      <c r="B159" s="32" t="s">
        <v>198</v>
      </c>
      <c r="C159" s="76">
        <v>31014</v>
      </c>
      <c r="D159" s="30" t="s">
        <v>61</v>
      </c>
      <c r="E159" s="78"/>
      <c r="F159" s="130"/>
    </row>
    <row r="160" spans="1:6" ht="32.25" customHeight="1" x14ac:dyDescent="0.25">
      <c r="A160" s="33">
        <v>8109050</v>
      </c>
      <c r="B160" s="32" t="s">
        <v>199</v>
      </c>
      <c r="C160" s="76">
        <v>135750</v>
      </c>
      <c r="D160" s="30" t="s">
        <v>58</v>
      </c>
      <c r="E160" s="78"/>
      <c r="F160" s="130"/>
    </row>
    <row r="161" spans="1:6" ht="32.25" customHeight="1" x14ac:dyDescent="0.25">
      <c r="A161" s="33">
        <v>8109901</v>
      </c>
      <c r="B161" s="32" t="s">
        <v>48</v>
      </c>
      <c r="C161" s="76">
        <v>54.274999999999999</v>
      </c>
      <c r="D161" s="30" t="s">
        <v>60</v>
      </c>
      <c r="E161" s="78"/>
      <c r="F161" s="130"/>
    </row>
    <row r="162" spans="1:6" ht="32.25" customHeight="1" x14ac:dyDescent="0.25">
      <c r="A162" s="33">
        <v>8110003</v>
      </c>
      <c r="B162" s="32" t="s">
        <v>236</v>
      </c>
      <c r="C162" s="76">
        <v>44</v>
      </c>
      <c r="D162" s="30" t="s">
        <v>53</v>
      </c>
      <c r="E162" s="78"/>
      <c r="F162" s="130"/>
    </row>
    <row r="163" spans="1:6" ht="32.25" customHeight="1" x14ac:dyDescent="0.25">
      <c r="A163" s="33">
        <v>8151101</v>
      </c>
      <c r="B163" s="32" t="s">
        <v>200</v>
      </c>
      <c r="C163" s="76">
        <v>1.7390000000000001</v>
      </c>
      <c r="D163" s="30" t="s">
        <v>62</v>
      </c>
      <c r="E163" s="78"/>
      <c r="F163" s="130"/>
    </row>
    <row r="164" spans="1:6" ht="32.25" customHeight="1" x14ac:dyDescent="0.25">
      <c r="A164" s="33">
        <v>8151110</v>
      </c>
      <c r="B164" s="32" t="s">
        <v>201</v>
      </c>
      <c r="C164" s="76">
        <v>12.013999999999999</v>
      </c>
      <c r="D164" s="30" t="s">
        <v>62</v>
      </c>
      <c r="E164" s="78"/>
      <c r="F164" s="130"/>
    </row>
    <row r="165" spans="1:6" ht="32.25" customHeight="1" x14ac:dyDescent="0.25">
      <c r="A165" s="33">
        <v>8151202</v>
      </c>
      <c r="B165" s="32" t="s">
        <v>202</v>
      </c>
      <c r="C165" s="76">
        <v>43.42</v>
      </c>
      <c r="D165" s="30" t="s">
        <v>60</v>
      </c>
      <c r="E165" s="78"/>
      <c r="F165" s="130"/>
    </row>
    <row r="166" spans="1:6" ht="32.25" customHeight="1" x14ac:dyDescent="0.25">
      <c r="A166" s="33">
        <v>8151203</v>
      </c>
      <c r="B166" s="32" t="s">
        <v>203</v>
      </c>
      <c r="C166" s="76">
        <v>10.855</v>
      </c>
      <c r="D166" s="30" t="s">
        <v>60</v>
      </c>
      <c r="E166" s="78"/>
      <c r="F166" s="130"/>
    </row>
    <row r="167" spans="1:6" ht="32.25" customHeight="1" x14ac:dyDescent="0.25">
      <c r="A167" s="33">
        <v>8152004</v>
      </c>
      <c r="B167" s="32" t="s">
        <v>204</v>
      </c>
      <c r="C167" s="76">
        <v>1170</v>
      </c>
      <c r="D167" s="30" t="s">
        <v>55</v>
      </c>
      <c r="E167" s="78"/>
      <c r="F167" s="130"/>
    </row>
    <row r="168" spans="1:6" ht="32.25" customHeight="1" x14ac:dyDescent="0.25">
      <c r="A168" s="33">
        <v>8152006</v>
      </c>
      <c r="B168" s="32" t="s">
        <v>205</v>
      </c>
      <c r="C168" s="76">
        <v>1170</v>
      </c>
      <c r="D168" s="30" t="s">
        <v>55</v>
      </c>
      <c r="E168" s="78"/>
      <c r="F168" s="130"/>
    </row>
    <row r="169" spans="1:6" ht="32.25" customHeight="1" x14ac:dyDescent="0.25">
      <c r="A169" s="33">
        <v>8152007</v>
      </c>
      <c r="B169" s="32" t="s">
        <v>206</v>
      </c>
      <c r="C169" s="76">
        <v>1790</v>
      </c>
      <c r="D169" s="30" t="s">
        <v>55</v>
      </c>
      <c r="E169" s="78"/>
      <c r="F169" s="130"/>
    </row>
    <row r="170" spans="1:6" ht="32.25" customHeight="1" x14ac:dyDescent="0.25">
      <c r="A170" s="33">
        <v>8153000</v>
      </c>
      <c r="B170" s="32" t="s">
        <v>49</v>
      </c>
      <c r="C170" s="76">
        <v>33214.711000000003</v>
      </c>
      <c r="D170" s="30" t="s">
        <v>55</v>
      </c>
      <c r="E170" s="88"/>
      <c r="F170" s="130"/>
    </row>
    <row r="171" spans="1:6" ht="32.25" customHeight="1" x14ac:dyDescent="0.25">
      <c r="A171" s="84">
        <v>8153090</v>
      </c>
      <c r="B171" s="85" t="s">
        <v>50</v>
      </c>
      <c r="C171" s="86">
        <v>3321.471</v>
      </c>
      <c r="D171" s="87" t="s">
        <v>55</v>
      </c>
      <c r="E171" s="78"/>
      <c r="F171" s="130"/>
    </row>
    <row r="172" spans="1:6" ht="32.25" customHeight="1" x14ac:dyDescent="0.25">
      <c r="A172" s="33">
        <v>8154010</v>
      </c>
      <c r="B172" s="32" t="s">
        <v>207</v>
      </c>
      <c r="C172" s="76">
        <v>1933</v>
      </c>
      <c r="D172" s="30" t="s">
        <v>56</v>
      </c>
      <c r="E172" s="78"/>
      <c r="F172" s="130"/>
    </row>
    <row r="173" spans="1:6" ht="32.25" customHeight="1" x14ac:dyDescent="0.25">
      <c r="A173" s="33">
        <v>8154011</v>
      </c>
      <c r="B173" s="32" t="s">
        <v>208</v>
      </c>
      <c r="C173" s="76">
        <v>555</v>
      </c>
      <c r="D173" s="30" t="s">
        <v>55</v>
      </c>
      <c r="E173" s="78"/>
      <c r="F173" s="130"/>
    </row>
    <row r="174" spans="1:6" ht="32.25" customHeight="1" x14ac:dyDescent="0.25">
      <c r="A174" s="33">
        <v>8154012</v>
      </c>
      <c r="B174" s="32" t="s">
        <v>209</v>
      </c>
      <c r="C174" s="76">
        <v>2</v>
      </c>
      <c r="D174" s="30" t="s">
        <v>53</v>
      </c>
      <c r="E174" s="78"/>
      <c r="F174" s="130"/>
    </row>
    <row r="175" spans="1:6" ht="32.25" customHeight="1" x14ac:dyDescent="0.25">
      <c r="A175" s="33">
        <v>8154050</v>
      </c>
      <c r="B175" s="32" t="s">
        <v>210</v>
      </c>
      <c r="C175" s="76">
        <v>8303.6779999999999</v>
      </c>
      <c r="D175" s="30" t="s">
        <v>55</v>
      </c>
      <c r="E175" s="78"/>
      <c r="F175" s="130"/>
    </row>
    <row r="176" spans="1:6" ht="32.25" customHeight="1" x14ac:dyDescent="0.25">
      <c r="A176" s="33">
        <v>8156200</v>
      </c>
      <c r="B176" s="32" t="s">
        <v>51</v>
      </c>
      <c r="C176" s="76">
        <v>146</v>
      </c>
      <c r="D176" s="30" t="s">
        <v>53</v>
      </c>
      <c r="E176" s="78"/>
      <c r="F176" s="130"/>
    </row>
    <row r="177" spans="1:10" ht="32.25" customHeight="1" x14ac:dyDescent="0.25">
      <c r="A177" s="33">
        <v>8156205</v>
      </c>
      <c r="B177" s="32" t="s">
        <v>211</v>
      </c>
      <c r="C177" s="76">
        <v>14</v>
      </c>
      <c r="D177" s="30" t="s">
        <v>53</v>
      </c>
      <c r="E177" s="78"/>
      <c r="F177" s="130"/>
    </row>
    <row r="178" spans="1:10" ht="32.25" customHeight="1" x14ac:dyDescent="0.25">
      <c r="A178" s="33">
        <v>8156210</v>
      </c>
      <c r="B178" s="32" t="s">
        <v>212</v>
      </c>
      <c r="C178" s="76">
        <v>131</v>
      </c>
      <c r="D178" s="30" t="s">
        <v>53</v>
      </c>
      <c r="E178" s="78"/>
      <c r="F178" s="130"/>
    </row>
    <row r="179" spans="1:10" ht="32.25" customHeight="1" x14ac:dyDescent="0.25">
      <c r="A179" s="33">
        <v>8156410</v>
      </c>
      <c r="B179" s="32" t="s">
        <v>213</v>
      </c>
      <c r="C179" s="76">
        <v>8</v>
      </c>
      <c r="D179" s="30" t="s">
        <v>57</v>
      </c>
      <c r="E179" s="78"/>
      <c r="F179" s="130"/>
    </row>
    <row r="180" spans="1:10" ht="32.25" customHeight="1" x14ac:dyDescent="0.25">
      <c r="A180" s="33">
        <v>8156490</v>
      </c>
      <c r="B180" s="32" t="s">
        <v>214</v>
      </c>
      <c r="C180" s="76">
        <v>1375</v>
      </c>
      <c r="D180" s="30" t="s">
        <v>54</v>
      </c>
      <c r="E180" s="78"/>
      <c r="F180" s="130"/>
    </row>
    <row r="181" spans="1:10" ht="32.25" customHeight="1" x14ac:dyDescent="0.25">
      <c r="A181" s="33">
        <v>8159000</v>
      </c>
      <c r="B181" s="32" t="s">
        <v>215</v>
      </c>
      <c r="C181" s="76">
        <v>2</v>
      </c>
      <c r="D181" s="30" t="s">
        <v>53</v>
      </c>
      <c r="E181" s="88"/>
      <c r="F181" s="130"/>
    </row>
    <row r="182" spans="1:10" ht="15.75" customHeight="1" x14ac:dyDescent="0.25">
      <c r="A182" s="121"/>
      <c r="B182" s="106"/>
      <c r="C182" s="67"/>
      <c r="D182" s="16"/>
      <c r="E182" s="70"/>
      <c r="F182" s="122"/>
    </row>
    <row r="183" spans="1:10" ht="21" customHeight="1" thickBot="1" x14ac:dyDescent="0.3">
      <c r="A183" s="123"/>
      <c r="B183" s="124" t="s">
        <v>63</v>
      </c>
      <c r="C183" s="125"/>
      <c r="D183" s="124"/>
      <c r="E183" s="125"/>
      <c r="F183" s="143"/>
    </row>
    <row r="184" spans="1:10" ht="32.25" customHeight="1" thickTop="1" x14ac:dyDescent="0.25">
      <c r="A184" s="13"/>
      <c r="B184" s="14"/>
      <c r="C184" s="67"/>
      <c r="D184" s="16"/>
      <c r="E184" s="74"/>
      <c r="F184" s="1"/>
    </row>
    <row r="185" spans="1:10" ht="32.25" customHeight="1" x14ac:dyDescent="0.25">
      <c r="C185" s="68"/>
      <c r="D185" s="1"/>
    </row>
    <row r="186" spans="1:10" ht="32.25" customHeight="1" x14ac:dyDescent="0.25">
      <c r="C186" s="68"/>
      <c r="D186" s="1"/>
    </row>
    <row r="187" spans="1:10" ht="32.25" customHeight="1" x14ac:dyDescent="0.25">
      <c r="A187" s="21"/>
      <c r="C187" s="68"/>
      <c r="D187" s="1"/>
    </row>
    <row r="188" spans="1:10" ht="32.25" customHeight="1" x14ac:dyDescent="0.25">
      <c r="A188" s="21"/>
      <c r="C188" s="68"/>
      <c r="D188" s="1"/>
      <c r="E188" s="21"/>
      <c r="F188" s="18"/>
      <c r="G188" s="68"/>
      <c r="I188" s="71"/>
      <c r="J188" s="21"/>
    </row>
    <row r="189" spans="1:10" ht="32.25" customHeight="1" x14ac:dyDescent="0.25">
      <c r="A189" s="21"/>
      <c r="C189" s="68"/>
      <c r="D189" s="1"/>
    </row>
    <row r="190" spans="1:10" ht="32.25" customHeight="1" x14ac:dyDescent="0.25">
      <c r="A190" s="21"/>
      <c r="C190" s="68"/>
      <c r="D190" s="1"/>
    </row>
    <row r="191" spans="1:10" ht="32.25" customHeight="1" x14ac:dyDescent="0.25">
      <c r="A191" s="21"/>
      <c r="C191" s="68"/>
      <c r="D191" s="1"/>
    </row>
    <row r="192" spans="1:10" ht="32.25" customHeight="1" x14ac:dyDescent="0.25">
      <c r="A192" s="21"/>
      <c r="C192" s="68"/>
      <c r="D192" s="1"/>
    </row>
    <row r="193" spans="1:10" ht="32.25" customHeight="1" x14ac:dyDescent="0.25">
      <c r="A193" s="21"/>
      <c r="C193" s="68"/>
      <c r="D193" s="1"/>
    </row>
    <row r="194" spans="1:10" ht="32.25" customHeight="1" x14ac:dyDescent="0.25">
      <c r="A194" s="21"/>
      <c r="C194" s="68"/>
      <c r="D194" s="1"/>
      <c r="E194" s="21"/>
      <c r="F194" s="18"/>
      <c r="G194" s="68"/>
      <c r="I194" s="71"/>
      <c r="J194" s="21"/>
    </row>
    <row r="195" spans="1:10" ht="32.25" customHeight="1" x14ac:dyDescent="0.25">
      <c r="A195" s="21"/>
      <c r="C195" s="68"/>
      <c r="D195" s="1"/>
    </row>
    <row r="196" spans="1:10" ht="32.25" customHeight="1" x14ac:dyDescent="0.25">
      <c r="A196" s="21"/>
      <c r="B196" s="21"/>
      <c r="C196" s="18"/>
      <c r="D196" s="68"/>
      <c r="E196" s="1"/>
      <c r="F196" s="71"/>
      <c r="G196" s="21"/>
    </row>
    <row r="197" spans="1:10" ht="32.25" customHeight="1" x14ac:dyDescent="0.25">
      <c r="A197" s="21"/>
      <c r="C197" s="68"/>
      <c r="D197" s="1"/>
    </row>
    <row r="198" spans="1:10" ht="32.25" customHeight="1" x14ac:dyDescent="0.25">
      <c r="A198" s="21"/>
      <c r="C198" s="68"/>
      <c r="D198" s="1"/>
    </row>
    <row r="199" spans="1:10" ht="32.25" customHeight="1" x14ac:dyDescent="0.25">
      <c r="A199" s="21"/>
      <c r="B199" s="21"/>
      <c r="C199" s="18"/>
      <c r="D199" s="68"/>
      <c r="E199" s="1"/>
      <c r="G199" s="21"/>
    </row>
    <row r="200" spans="1:10" ht="32.25" customHeight="1" x14ac:dyDescent="0.25">
      <c r="A200" s="21"/>
      <c r="C200" s="68"/>
      <c r="D200" s="1"/>
    </row>
    <row r="201" spans="1:10" ht="32.25" customHeight="1" x14ac:dyDescent="0.25">
      <c r="A201" s="21"/>
      <c r="C201" s="68"/>
      <c r="D201" s="1"/>
    </row>
    <row r="202" spans="1:10" ht="32.25" customHeight="1" x14ac:dyDescent="0.25">
      <c r="A202" s="21"/>
      <c r="C202" s="68"/>
      <c r="D202" s="1"/>
    </row>
    <row r="203" spans="1:10" ht="32.25" customHeight="1" x14ac:dyDescent="0.25">
      <c r="A203" s="21"/>
      <c r="C203" s="68"/>
      <c r="D203" s="1"/>
    </row>
    <row r="204" spans="1:10" ht="32.25" customHeight="1" x14ac:dyDescent="0.25">
      <c r="A204" s="21"/>
      <c r="C204" s="68"/>
      <c r="D204" s="1"/>
    </row>
    <row r="205" spans="1:10" ht="32.25" customHeight="1" x14ac:dyDescent="0.25">
      <c r="A205" s="21"/>
      <c r="C205" s="68"/>
      <c r="D205" s="1"/>
    </row>
    <row r="206" spans="1:10" ht="32.25" customHeight="1" x14ac:dyDescent="0.25">
      <c r="A206" s="21"/>
      <c r="C206" s="68"/>
      <c r="D206" s="1"/>
    </row>
    <row r="207" spans="1:10" ht="32.25" customHeight="1" x14ac:dyDescent="0.25">
      <c r="A207" s="21"/>
      <c r="C207" s="68"/>
      <c r="D207" s="1"/>
    </row>
    <row r="208" spans="1:10" ht="32.25" customHeight="1" x14ac:dyDescent="0.25">
      <c r="A208" s="21"/>
      <c r="C208" s="68"/>
      <c r="D208" s="1"/>
    </row>
    <row r="209" spans="1:11" ht="32.25" customHeight="1" x14ac:dyDescent="0.25">
      <c r="A209" s="21"/>
      <c r="C209" s="68"/>
      <c r="D209" s="1"/>
    </row>
    <row r="210" spans="1:11" ht="32.25" customHeight="1" x14ac:dyDescent="0.25">
      <c r="A210" s="21"/>
      <c r="C210" s="68"/>
      <c r="D210" s="1"/>
    </row>
    <row r="211" spans="1:11" ht="32.25" customHeight="1" x14ac:dyDescent="0.25">
      <c r="A211" s="21"/>
      <c r="C211" s="68"/>
      <c r="D211" s="1"/>
    </row>
    <row r="212" spans="1:11" ht="32.25" customHeight="1" x14ac:dyDescent="0.25">
      <c r="A212" s="21"/>
      <c r="C212" s="68"/>
      <c r="D212" s="1"/>
    </row>
    <row r="213" spans="1:11" ht="32.25" customHeight="1" x14ac:dyDescent="0.25">
      <c r="A213" s="21"/>
      <c r="C213" s="68"/>
      <c r="D213" s="1"/>
    </row>
    <row r="214" spans="1:11" ht="32.25" customHeight="1" x14ac:dyDescent="0.25">
      <c r="A214" s="21"/>
      <c r="C214" s="68"/>
      <c r="D214" s="1"/>
    </row>
    <row r="215" spans="1:11" ht="32.25" customHeight="1" x14ac:dyDescent="0.25">
      <c r="A215" s="21"/>
      <c r="C215" s="68"/>
      <c r="D215" s="1"/>
    </row>
    <row r="216" spans="1:11" ht="32.25" customHeight="1" x14ac:dyDescent="0.25">
      <c r="A216" s="21"/>
      <c r="C216" s="68"/>
      <c r="D216" s="1"/>
    </row>
    <row r="217" spans="1:11" ht="32.25" customHeight="1" x14ac:dyDescent="0.25">
      <c r="A217" s="21"/>
      <c r="C217" s="68"/>
      <c r="D217" s="1"/>
    </row>
    <row r="218" spans="1:11" ht="32.25" customHeight="1" x14ac:dyDescent="0.25">
      <c r="A218" s="21"/>
      <c r="C218" s="68"/>
      <c r="D218" s="1"/>
    </row>
    <row r="219" spans="1:11" ht="32.25" customHeight="1" x14ac:dyDescent="0.25">
      <c r="A219" s="21"/>
      <c r="C219" s="68"/>
      <c r="D219" s="1"/>
      <c r="G219" s="18"/>
      <c r="H219" s="68"/>
      <c r="J219" s="71"/>
      <c r="K219" s="21"/>
    </row>
    <row r="220" spans="1:11" ht="32.25" customHeight="1" x14ac:dyDescent="0.25">
      <c r="A220" s="21"/>
      <c r="C220" s="68"/>
      <c r="D220" s="1"/>
    </row>
    <row r="221" spans="1:11" ht="21.75" customHeight="1" x14ac:dyDescent="0.25">
      <c r="A221" s="21"/>
      <c r="C221" s="68"/>
      <c r="D221" s="1"/>
    </row>
    <row r="222" spans="1:11" ht="21.6" customHeight="1" x14ac:dyDescent="0.25">
      <c r="A222" s="21"/>
      <c r="C222" s="68"/>
      <c r="D222" s="1"/>
    </row>
    <row r="223" spans="1:11" ht="21.6" customHeight="1" x14ac:dyDescent="0.25">
      <c r="A223" s="21"/>
      <c r="C223" s="68"/>
      <c r="D223" s="1"/>
    </row>
    <row r="224" spans="1:11" x14ac:dyDescent="0.25">
      <c r="C224" s="68"/>
      <c r="D224" s="1"/>
    </row>
    <row r="225" spans="1:4" x14ac:dyDescent="0.25">
      <c r="C225" s="68"/>
      <c r="D225" s="1"/>
    </row>
    <row r="226" spans="1:4" x14ac:dyDescent="0.25">
      <c r="A226" s="21"/>
      <c r="C226" s="68"/>
      <c r="D226" s="1"/>
    </row>
    <row r="227" spans="1:4" x14ac:dyDescent="0.25">
      <c r="A227" s="21"/>
      <c r="C227" s="68"/>
      <c r="D227" s="1"/>
    </row>
    <row r="228" spans="1:4" x14ac:dyDescent="0.25">
      <c r="A228" s="21"/>
      <c r="C228" s="68"/>
      <c r="D228" s="1"/>
    </row>
    <row r="229" spans="1:4" x14ac:dyDescent="0.25">
      <c r="A229" s="21"/>
      <c r="C229" s="68"/>
      <c r="D229" s="1"/>
    </row>
    <row r="230" spans="1:4" x14ac:dyDescent="0.25">
      <c r="A230" s="21"/>
      <c r="C230" s="68"/>
      <c r="D230" s="1"/>
    </row>
    <row r="231" spans="1:4" x14ac:dyDescent="0.25">
      <c r="A231" s="21"/>
      <c r="C231" s="68"/>
      <c r="D231" s="1"/>
    </row>
    <row r="232" spans="1:4" x14ac:dyDescent="0.25">
      <c r="A232" s="21"/>
      <c r="C232" s="68"/>
      <c r="D232" s="1"/>
    </row>
    <row r="233" spans="1:4" x14ac:dyDescent="0.25">
      <c r="A233" s="21"/>
      <c r="C233" s="68"/>
      <c r="D233" s="1"/>
    </row>
    <row r="234" spans="1:4" x14ac:dyDescent="0.25">
      <c r="A234" s="21"/>
      <c r="C234" s="68"/>
      <c r="D234" s="1"/>
    </row>
    <row r="235" spans="1:4" x14ac:dyDescent="0.25">
      <c r="A235" s="21"/>
      <c r="C235" s="68"/>
      <c r="D235" s="1"/>
    </row>
    <row r="236" spans="1:4" x14ac:dyDescent="0.25">
      <c r="A236" s="21"/>
      <c r="C236" s="68"/>
      <c r="D236" s="1"/>
    </row>
    <row r="237" spans="1:4" x14ac:dyDescent="0.25">
      <c r="A237" s="21"/>
      <c r="C237" s="68"/>
      <c r="D237" s="1"/>
    </row>
    <row r="238" spans="1:4" x14ac:dyDescent="0.25">
      <c r="A238" s="21"/>
      <c r="C238" s="68"/>
      <c r="D238" s="1"/>
    </row>
    <row r="239" spans="1:4" x14ac:dyDescent="0.25">
      <c r="A239" s="21"/>
      <c r="C239" s="68"/>
      <c r="D239" s="1"/>
    </row>
    <row r="240" spans="1:4" x14ac:dyDescent="0.25">
      <c r="A240" s="21"/>
      <c r="C240" s="68"/>
      <c r="D240" s="1"/>
    </row>
    <row r="241" spans="1:4" x14ac:dyDescent="0.25">
      <c r="A241" s="21"/>
      <c r="C241" s="68"/>
      <c r="D241" s="1"/>
    </row>
    <row r="242" spans="1:4" x14ac:dyDescent="0.25">
      <c r="A242" s="21"/>
      <c r="C242" s="68"/>
      <c r="D242" s="1"/>
    </row>
    <row r="243" spans="1:4" x14ac:dyDescent="0.25">
      <c r="A243" s="21"/>
      <c r="C243" s="68"/>
      <c r="D243" s="1"/>
    </row>
    <row r="244" spans="1:4" x14ac:dyDescent="0.25">
      <c r="A244" s="21"/>
      <c r="C244" s="68"/>
      <c r="D244" s="1"/>
    </row>
    <row r="245" spans="1:4" x14ac:dyDescent="0.25">
      <c r="A245" s="21"/>
      <c r="C245" s="68"/>
      <c r="D245" s="1"/>
    </row>
    <row r="246" spans="1:4" x14ac:dyDescent="0.25">
      <c r="A246" s="21"/>
      <c r="C246" s="68"/>
      <c r="D246" s="1"/>
    </row>
    <row r="247" spans="1:4" x14ac:dyDescent="0.25">
      <c r="A247" s="21"/>
      <c r="C247" s="68"/>
      <c r="D247" s="1"/>
    </row>
    <row r="248" spans="1:4" x14ac:dyDescent="0.25">
      <c r="A248" s="21"/>
      <c r="C248" s="68"/>
      <c r="D248" s="1"/>
    </row>
    <row r="249" spans="1:4" x14ac:dyDescent="0.25">
      <c r="A249" s="21"/>
      <c r="C249" s="68"/>
      <c r="D249" s="1"/>
    </row>
    <row r="250" spans="1:4" x14ac:dyDescent="0.25">
      <c r="A250" s="21"/>
      <c r="C250" s="68"/>
      <c r="D250" s="1"/>
    </row>
    <row r="251" spans="1:4" x14ac:dyDescent="0.25">
      <c r="A251" s="21"/>
      <c r="C251" s="68"/>
      <c r="D251" s="1"/>
    </row>
    <row r="252" spans="1:4" x14ac:dyDescent="0.25">
      <c r="A252" s="21"/>
      <c r="C252" s="68"/>
      <c r="D252" s="1"/>
    </row>
    <row r="253" spans="1:4" x14ac:dyDescent="0.25">
      <c r="A253" s="21"/>
      <c r="C253" s="68"/>
      <c r="D253" s="1"/>
    </row>
    <row r="254" spans="1:4" x14ac:dyDescent="0.25">
      <c r="A254" s="21"/>
      <c r="C254" s="68"/>
      <c r="D254" s="1"/>
    </row>
    <row r="255" spans="1:4" x14ac:dyDescent="0.25">
      <c r="A255" s="21"/>
      <c r="C255" s="68"/>
      <c r="D255" s="1"/>
    </row>
    <row r="256" spans="1:4" x14ac:dyDescent="0.25">
      <c r="A256" s="21"/>
      <c r="C256" s="68"/>
      <c r="D256" s="1"/>
    </row>
    <row r="257" spans="1:4" x14ac:dyDescent="0.25">
      <c r="A257" s="21"/>
      <c r="C257" s="68"/>
      <c r="D257" s="1"/>
    </row>
    <row r="258" spans="1:4" x14ac:dyDescent="0.25">
      <c r="A258" s="21"/>
      <c r="C258" s="68"/>
      <c r="D258" s="1"/>
    </row>
    <row r="259" spans="1:4" x14ac:dyDescent="0.25">
      <c r="A259" s="21"/>
      <c r="C259" s="68"/>
      <c r="D259" s="1"/>
    </row>
    <row r="260" spans="1:4" x14ac:dyDescent="0.25">
      <c r="A260" s="21"/>
      <c r="C260" s="68"/>
      <c r="D260" s="1"/>
    </row>
    <row r="261" spans="1:4" x14ac:dyDescent="0.25">
      <c r="A261" s="21"/>
      <c r="C261" s="68"/>
      <c r="D261" s="1"/>
    </row>
    <row r="262" spans="1:4" x14ac:dyDescent="0.25">
      <c r="A262" s="21"/>
      <c r="C262" s="68"/>
      <c r="D262" s="1"/>
    </row>
    <row r="263" spans="1:4" x14ac:dyDescent="0.25">
      <c r="A263" s="21"/>
      <c r="C263" s="68"/>
      <c r="D263" s="1"/>
    </row>
    <row r="264" spans="1:4" x14ac:dyDescent="0.25">
      <c r="A264" s="21"/>
      <c r="C264" s="68"/>
      <c r="D264" s="1"/>
    </row>
    <row r="265" spans="1:4" x14ac:dyDescent="0.25">
      <c r="A265" s="21"/>
      <c r="C265" s="68"/>
      <c r="D265" s="1"/>
    </row>
    <row r="266" spans="1:4" x14ac:dyDescent="0.25">
      <c r="A266" s="21"/>
      <c r="C266" s="68"/>
      <c r="D266" s="1"/>
    </row>
    <row r="267" spans="1:4" x14ac:dyDescent="0.25">
      <c r="A267" s="21"/>
      <c r="C267" s="68"/>
      <c r="D267" s="1"/>
    </row>
    <row r="268" spans="1:4" x14ac:dyDescent="0.25">
      <c r="A268" s="21"/>
      <c r="C268" s="68"/>
      <c r="D268" s="1"/>
    </row>
    <row r="269" spans="1:4" x14ac:dyDescent="0.25">
      <c r="A269" s="21"/>
      <c r="C269" s="68"/>
      <c r="D269" s="1"/>
    </row>
    <row r="270" spans="1:4" x14ac:dyDescent="0.25">
      <c r="A270" s="21"/>
      <c r="C270" s="68"/>
      <c r="D270" s="1"/>
    </row>
    <row r="271" spans="1:4" x14ac:dyDescent="0.25">
      <c r="A271" s="21"/>
      <c r="C271" s="68"/>
      <c r="D271" s="1"/>
    </row>
    <row r="272" spans="1:4" x14ac:dyDescent="0.25">
      <c r="A272" s="21"/>
      <c r="C272" s="68"/>
      <c r="D272" s="1"/>
    </row>
    <row r="273" spans="1:4" x14ac:dyDescent="0.25">
      <c r="A273" s="21"/>
      <c r="C273" s="68"/>
      <c r="D273" s="1"/>
    </row>
    <row r="274" spans="1:4" x14ac:dyDescent="0.25">
      <c r="A274" s="21"/>
      <c r="C274" s="68"/>
      <c r="D274" s="1"/>
    </row>
    <row r="275" spans="1:4" x14ac:dyDescent="0.25">
      <c r="A275" s="21"/>
      <c r="C275" s="68"/>
      <c r="D275" s="1"/>
    </row>
    <row r="276" spans="1:4" x14ac:dyDescent="0.25">
      <c r="A276" s="21"/>
      <c r="C276" s="68"/>
      <c r="D276" s="1"/>
    </row>
    <row r="277" spans="1:4" x14ac:dyDescent="0.25">
      <c r="A277" s="21"/>
      <c r="C277" s="68"/>
      <c r="D277" s="1"/>
    </row>
    <row r="278" spans="1:4" x14ac:dyDescent="0.25">
      <c r="A278" s="21"/>
      <c r="C278" s="68"/>
      <c r="D278" s="1"/>
    </row>
    <row r="279" spans="1:4" x14ac:dyDescent="0.25">
      <c r="A279" s="21"/>
      <c r="C279" s="68"/>
      <c r="D279" s="1"/>
    </row>
    <row r="280" spans="1:4" x14ac:dyDescent="0.25">
      <c r="A280" s="21"/>
      <c r="C280" s="68"/>
      <c r="D280" s="1"/>
    </row>
    <row r="281" spans="1:4" x14ac:dyDescent="0.25">
      <c r="A281" s="21"/>
      <c r="C281" s="68"/>
      <c r="D281" s="1"/>
    </row>
    <row r="282" spans="1:4" x14ac:dyDescent="0.25">
      <c r="A282" s="21"/>
      <c r="C282" s="68"/>
      <c r="D282" s="1"/>
    </row>
    <row r="283" spans="1:4" x14ac:dyDescent="0.25">
      <c r="A283" s="21"/>
      <c r="C283" s="68"/>
      <c r="D283" s="1"/>
    </row>
    <row r="284" spans="1:4" x14ac:dyDescent="0.25">
      <c r="A284" s="21"/>
      <c r="C284" s="68"/>
      <c r="D284" s="1"/>
    </row>
    <row r="285" spans="1:4" x14ac:dyDescent="0.25">
      <c r="A285" s="21"/>
      <c r="C285" s="68"/>
      <c r="D285" s="1"/>
    </row>
    <row r="286" spans="1:4" x14ac:dyDescent="0.25">
      <c r="A286" s="21"/>
      <c r="C286" s="68"/>
      <c r="D286" s="1"/>
    </row>
    <row r="287" spans="1:4" x14ac:dyDescent="0.25">
      <c r="A287" s="21"/>
      <c r="C287" s="68"/>
      <c r="D287" s="1"/>
    </row>
    <row r="288" spans="1:4" x14ac:dyDescent="0.25">
      <c r="A288" s="21"/>
      <c r="C288" s="68"/>
      <c r="D288" s="1"/>
    </row>
    <row r="289" spans="1:4" x14ac:dyDescent="0.25">
      <c r="A289" s="21"/>
      <c r="C289" s="68"/>
      <c r="D289" s="1"/>
    </row>
    <row r="290" spans="1:4" x14ac:dyDescent="0.25">
      <c r="A290" s="21"/>
      <c r="C290" s="68"/>
      <c r="D290" s="1"/>
    </row>
    <row r="291" spans="1:4" x14ac:dyDescent="0.25">
      <c r="A291" s="21"/>
      <c r="C291" s="68"/>
      <c r="D291" s="1"/>
    </row>
    <row r="292" spans="1:4" x14ac:dyDescent="0.25">
      <c r="A292" s="21"/>
      <c r="C292" s="68"/>
      <c r="D292" s="1"/>
    </row>
    <row r="293" spans="1:4" x14ac:dyDescent="0.25">
      <c r="A293" s="21"/>
      <c r="C293" s="68"/>
      <c r="D293" s="1"/>
    </row>
    <row r="294" spans="1:4" x14ac:dyDescent="0.25">
      <c r="A294" s="21"/>
      <c r="C294" s="68"/>
      <c r="D294" s="1"/>
    </row>
    <row r="295" spans="1:4" x14ac:dyDescent="0.25">
      <c r="A295" s="21"/>
      <c r="C295" s="68"/>
      <c r="D295" s="1"/>
    </row>
    <row r="296" spans="1:4" x14ac:dyDescent="0.25">
      <c r="A296" s="21"/>
      <c r="C296" s="68"/>
      <c r="D296" s="1"/>
    </row>
    <row r="297" spans="1:4" x14ac:dyDescent="0.25">
      <c r="A297" s="21"/>
      <c r="C297" s="68"/>
      <c r="D297" s="1"/>
    </row>
    <row r="298" spans="1:4" x14ac:dyDescent="0.25">
      <c r="A298" s="21"/>
      <c r="C298" s="68"/>
      <c r="D298" s="1"/>
    </row>
    <row r="299" spans="1:4" x14ac:dyDescent="0.25">
      <c r="A299" s="21"/>
      <c r="C299" s="68"/>
      <c r="D299" s="1"/>
    </row>
    <row r="300" spans="1:4" x14ac:dyDescent="0.25">
      <c r="A300" s="21"/>
      <c r="C300" s="68"/>
      <c r="D300" s="1"/>
    </row>
    <row r="301" spans="1:4" x14ac:dyDescent="0.25">
      <c r="A301" s="21"/>
      <c r="C301" s="68"/>
      <c r="D301" s="1"/>
    </row>
    <row r="302" spans="1:4" x14ac:dyDescent="0.25">
      <c r="A302" s="21"/>
      <c r="C302" s="68"/>
      <c r="D302" s="1"/>
    </row>
    <row r="303" spans="1:4" x14ac:dyDescent="0.25">
      <c r="A303" s="21"/>
      <c r="C303" s="68"/>
      <c r="D303" s="1"/>
    </row>
    <row r="304" spans="1:4" x14ac:dyDescent="0.25">
      <c r="A304" s="21"/>
      <c r="C304" s="68"/>
      <c r="D304" s="1"/>
    </row>
    <row r="305" spans="1:4" x14ac:dyDescent="0.25">
      <c r="A305" s="21"/>
      <c r="C305" s="68"/>
      <c r="D305" s="1"/>
    </row>
    <row r="306" spans="1:4" x14ac:dyDescent="0.25">
      <c r="A306" s="21"/>
      <c r="C306" s="68"/>
      <c r="D306" s="1"/>
    </row>
    <row r="307" spans="1:4" x14ac:dyDescent="0.25">
      <c r="A307" s="21"/>
      <c r="C307" s="68"/>
      <c r="D307" s="1"/>
    </row>
    <row r="308" spans="1:4" x14ac:dyDescent="0.25">
      <c r="A308" s="21"/>
      <c r="C308" s="68"/>
      <c r="D308" s="1"/>
    </row>
    <row r="309" spans="1:4" x14ac:dyDescent="0.25">
      <c r="A309" s="21"/>
      <c r="C309" s="68"/>
      <c r="D309" s="1"/>
    </row>
    <row r="310" spans="1:4" x14ac:dyDescent="0.25">
      <c r="A310" s="21"/>
      <c r="C310" s="68"/>
      <c r="D310" s="1"/>
    </row>
    <row r="311" spans="1:4" x14ac:dyDescent="0.25">
      <c r="A311" s="21"/>
      <c r="C311" s="68"/>
      <c r="D311" s="1"/>
    </row>
    <row r="312" spans="1:4" x14ac:dyDescent="0.25">
      <c r="A312" s="21"/>
      <c r="C312" s="68"/>
      <c r="D312" s="1"/>
    </row>
    <row r="313" spans="1:4" x14ac:dyDescent="0.25">
      <c r="A313" s="21"/>
      <c r="C313" s="68"/>
      <c r="D313" s="1"/>
    </row>
    <row r="314" spans="1:4" x14ac:dyDescent="0.25">
      <c r="A314" s="21"/>
      <c r="C314" s="68"/>
      <c r="D314" s="1"/>
    </row>
    <row r="315" spans="1:4" x14ac:dyDescent="0.25">
      <c r="A315" s="21"/>
      <c r="C315" s="68"/>
      <c r="D315" s="1"/>
    </row>
    <row r="316" spans="1:4" x14ac:dyDescent="0.25">
      <c r="A316" s="21"/>
      <c r="C316" s="68"/>
      <c r="D316" s="1"/>
    </row>
    <row r="317" spans="1:4" x14ac:dyDescent="0.25">
      <c r="A317" s="21"/>
      <c r="C317" s="68"/>
      <c r="D317" s="1"/>
    </row>
    <row r="318" spans="1:4" x14ac:dyDescent="0.25">
      <c r="A318" s="21"/>
      <c r="C318" s="68"/>
      <c r="D318" s="1"/>
    </row>
    <row r="319" spans="1:4" x14ac:dyDescent="0.25">
      <c r="A319" s="21"/>
      <c r="C319" s="68"/>
      <c r="D319" s="1"/>
    </row>
    <row r="320" spans="1:4" x14ac:dyDescent="0.25">
      <c r="A320" s="21"/>
      <c r="C320" s="68"/>
      <c r="D320" s="1"/>
    </row>
    <row r="321" spans="1:4" x14ac:dyDescent="0.25">
      <c r="A321" s="21"/>
      <c r="C321" s="68"/>
      <c r="D321" s="1"/>
    </row>
    <row r="322" spans="1:4" x14ac:dyDescent="0.25">
      <c r="A322" s="21"/>
      <c r="C322" s="68"/>
      <c r="D322" s="1"/>
    </row>
    <row r="323" spans="1:4" x14ac:dyDescent="0.25">
      <c r="A323" s="21"/>
      <c r="C323" s="68"/>
      <c r="D323" s="1"/>
    </row>
    <row r="324" spans="1:4" x14ac:dyDescent="0.25">
      <c r="A324" s="21"/>
      <c r="C324" s="68"/>
      <c r="D324" s="1"/>
    </row>
    <row r="325" spans="1:4" x14ac:dyDescent="0.25">
      <c r="A325" s="21"/>
      <c r="C325" s="68"/>
      <c r="D325" s="1"/>
    </row>
    <row r="326" spans="1:4" x14ac:dyDescent="0.25">
      <c r="A326" s="21"/>
      <c r="C326" s="68"/>
      <c r="D326" s="1"/>
    </row>
    <row r="327" spans="1:4" x14ac:dyDescent="0.25">
      <c r="A327" s="21"/>
      <c r="C327" s="68"/>
      <c r="D327" s="1"/>
    </row>
    <row r="328" spans="1:4" x14ac:dyDescent="0.25">
      <c r="A328" s="21"/>
      <c r="C328" s="68"/>
      <c r="D328" s="1"/>
    </row>
    <row r="329" spans="1:4" x14ac:dyDescent="0.25">
      <c r="A329" s="21"/>
      <c r="C329" s="68"/>
      <c r="D329" s="1"/>
    </row>
    <row r="330" spans="1:4" x14ac:dyDescent="0.25">
      <c r="A330" s="21"/>
      <c r="C330" s="68"/>
      <c r="D330" s="1"/>
    </row>
    <row r="331" spans="1:4" x14ac:dyDescent="0.25">
      <c r="A331" s="21"/>
      <c r="C331" s="68"/>
      <c r="D331" s="1"/>
    </row>
    <row r="332" spans="1:4" x14ac:dyDescent="0.25">
      <c r="A332" s="21"/>
      <c r="C332" s="68"/>
      <c r="D332" s="1"/>
    </row>
    <row r="333" spans="1:4" x14ac:dyDescent="0.25">
      <c r="A333" s="21"/>
      <c r="C333" s="68"/>
      <c r="D333" s="1"/>
    </row>
    <row r="334" spans="1:4" x14ac:dyDescent="0.25">
      <c r="A334" s="21"/>
      <c r="C334" s="68"/>
      <c r="D334" s="1"/>
    </row>
    <row r="335" spans="1:4" x14ac:dyDescent="0.25">
      <c r="A335" s="21"/>
      <c r="C335" s="68"/>
      <c r="D335" s="1"/>
    </row>
    <row r="336" spans="1:4" x14ac:dyDescent="0.25">
      <c r="A336" s="21"/>
      <c r="C336" s="68"/>
      <c r="D336" s="1"/>
    </row>
    <row r="337" spans="1:4" x14ac:dyDescent="0.25">
      <c r="A337" s="21"/>
      <c r="C337" s="68"/>
      <c r="D337" s="1"/>
    </row>
    <row r="338" spans="1:4" x14ac:dyDescent="0.25">
      <c r="A338" s="21"/>
      <c r="C338" s="68"/>
      <c r="D338" s="1"/>
    </row>
    <row r="339" spans="1:4" x14ac:dyDescent="0.25">
      <c r="A339" s="21"/>
      <c r="C339" s="68"/>
      <c r="D339" s="1"/>
    </row>
    <row r="340" spans="1:4" x14ac:dyDescent="0.25">
      <c r="A340" s="21"/>
      <c r="C340" s="68"/>
      <c r="D340" s="1"/>
    </row>
    <row r="341" spans="1:4" x14ac:dyDescent="0.25">
      <c r="A341" s="21"/>
      <c r="C341" s="68"/>
      <c r="D341" s="1"/>
    </row>
    <row r="342" spans="1:4" x14ac:dyDescent="0.25">
      <c r="A342" s="21"/>
      <c r="C342" s="68"/>
      <c r="D342" s="1"/>
    </row>
    <row r="343" spans="1:4" x14ac:dyDescent="0.25">
      <c r="A343" s="21"/>
      <c r="C343" s="68"/>
      <c r="D343" s="1"/>
    </row>
    <row r="344" spans="1:4" x14ac:dyDescent="0.25">
      <c r="A344" s="21"/>
      <c r="C344" s="68"/>
      <c r="D344" s="1"/>
    </row>
    <row r="345" spans="1:4" x14ac:dyDescent="0.25">
      <c r="A345" s="21"/>
      <c r="C345" s="68"/>
      <c r="D345" s="1"/>
    </row>
    <row r="346" spans="1:4" x14ac:dyDescent="0.25">
      <c r="A346" s="21"/>
      <c r="C346" s="68"/>
      <c r="D346" s="1"/>
    </row>
    <row r="347" spans="1:4" x14ac:dyDescent="0.25">
      <c r="A347" s="21"/>
      <c r="C347" s="68"/>
      <c r="D347" s="1"/>
    </row>
    <row r="348" spans="1:4" x14ac:dyDescent="0.25">
      <c r="A348" s="21"/>
      <c r="C348" s="68"/>
      <c r="D348" s="1"/>
    </row>
    <row r="349" spans="1:4" x14ac:dyDescent="0.25">
      <c r="A349" s="21"/>
      <c r="C349" s="68"/>
      <c r="D349" s="1"/>
    </row>
    <row r="350" spans="1:4" x14ac:dyDescent="0.25">
      <c r="A350" s="21"/>
      <c r="C350" s="68"/>
      <c r="D350" s="1"/>
    </row>
    <row r="351" spans="1:4" x14ac:dyDescent="0.25">
      <c r="A351" s="21"/>
      <c r="C351" s="68"/>
      <c r="D351" s="1"/>
    </row>
    <row r="352" spans="1:4" x14ac:dyDescent="0.25">
      <c r="A352" s="21"/>
      <c r="C352" s="68"/>
      <c r="D352" s="1"/>
    </row>
    <row r="353" spans="1:4" x14ac:dyDescent="0.25">
      <c r="A353" s="21"/>
      <c r="C353" s="68"/>
      <c r="D353" s="1"/>
    </row>
    <row r="354" spans="1:4" x14ac:dyDescent="0.25">
      <c r="A354" s="21"/>
      <c r="C354" s="68"/>
      <c r="D354" s="1"/>
    </row>
    <row r="355" spans="1:4" x14ac:dyDescent="0.25">
      <c r="A355" s="21"/>
      <c r="C355" s="68"/>
      <c r="D355" s="1"/>
    </row>
    <row r="356" spans="1:4" x14ac:dyDescent="0.25">
      <c r="A356" s="21"/>
      <c r="C356" s="68"/>
      <c r="D356" s="1"/>
    </row>
    <row r="357" spans="1:4" x14ac:dyDescent="0.25">
      <c r="A357" s="21"/>
      <c r="C357" s="68"/>
      <c r="D357" s="1"/>
    </row>
    <row r="358" spans="1:4" x14ac:dyDescent="0.25">
      <c r="A358" s="21"/>
      <c r="C358" s="68"/>
      <c r="D358" s="1"/>
    </row>
    <row r="359" spans="1:4" x14ac:dyDescent="0.25">
      <c r="A359" s="21"/>
      <c r="C359" s="68"/>
      <c r="D359" s="1"/>
    </row>
    <row r="360" spans="1:4" x14ac:dyDescent="0.25">
      <c r="A360" s="21"/>
      <c r="C360" s="68"/>
      <c r="D360" s="1"/>
    </row>
    <row r="361" spans="1:4" x14ac:dyDescent="0.25">
      <c r="A361" s="21"/>
      <c r="C361" s="68"/>
      <c r="D361" s="1"/>
    </row>
    <row r="362" spans="1:4" x14ac:dyDescent="0.25">
      <c r="A362" s="21"/>
      <c r="C362" s="68"/>
      <c r="D362" s="1"/>
    </row>
    <row r="363" spans="1:4" x14ac:dyDescent="0.25">
      <c r="A363" s="21"/>
      <c r="C363" s="68"/>
      <c r="D363" s="1"/>
    </row>
    <row r="364" spans="1:4" x14ac:dyDescent="0.25">
      <c r="A364" s="21"/>
      <c r="C364" s="68"/>
      <c r="D364" s="1"/>
    </row>
    <row r="365" spans="1:4" x14ac:dyDescent="0.25">
      <c r="A365" s="21"/>
      <c r="C365" s="68"/>
      <c r="D365" s="1"/>
    </row>
    <row r="366" spans="1:4" x14ac:dyDescent="0.25">
      <c r="A366" s="21"/>
      <c r="C366" s="68"/>
      <c r="D366" s="1"/>
    </row>
    <row r="367" spans="1:4" x14ac:dyDescent="0.25">
      <c r="A367" s="21"/>
      <c r="C367" s="68"/>
      <c r="D367" s="1"/>
    </row>
    <row r="368" spans="1:4" x14ac:dyDescent="0.25">
      <c r="A368" s="21"/>
      <c r="C368" s="68"/>
      <c r="D368" s="1"/>
    </row>
    <row r="369" spans="1:4" x14ac:dyDescent="0.25">
      <c r="A369" s="21"/>
      <c r="C369" s="68"/>
      <c r="D369" s="1"/>
    </row>
    <row r="370" spans="1:4" x14ac:dyDescent="0.25">
      <c r="A370" s="21"/>
      <c r="C370" s="68"/>
      <c r="D370" s="1"/>
    </row>
    <row r="371" spans="1:4" x14ac:dyDescent="0.25">
      <c r="A371" s="21"/>
      <c r="C371" s="68"/>
      <c r="D371" s="1"/>
    </row>
    <row r="372" spans="1:4" x14ac:dyDescent="0.25">
      <c r="A372" s="21"/>
      <c r="C372" s="68"/>
      <c r="D372" s="1"/>
    </row>
    <row r="373" spans="1:4" x14ac:dyDescent="0.25">
      <c r="A373" s="21"/>
      <c r="C373" s="68"/>
      <c r="D373" s="1"/>
    </row>
    <row r="374" spans="1:4" x14ac:dyDescent="0.25">
      <c r="A374" s="21"/>
      <c r="C374" s="68"/>
      <c r="D374" s="1"/>
    </row>
    <row r="375" spans="1:4" x14ac:dyDescent="0.25">
      <c r="A375" s="21"/>
      <c r="C375" s="68"/>
      <c r="D375" s="1"/>
    </row>
    <row r="376" spans="1:4" x14ac:dyDescent="0.25">
      <c r="A376" s="21"/>
      <c r="C376" s="68"/>
      <c r="D376" s="1"/>
    </row>
    <row r="377" spans="1:4" x14ac:dyDescent="0.25">
      <c r="A377" s="21"/>
      <c r="C377" s="68"/>
      <c r="D377" s="1"/>
    </row>
    <row r="378" spans="1:4" x14ac:dyDescent="0.25">
      <c r="A378" s="21"/>
      <c r="C378" s="68"/>
      <c r="D378" s="1"/>
    </row>
    <row r="379" spans="1:4" x14ac:dyDescent="0.25">
      <c r="A379" s="21"/>
      <c r="C379" s="68"/>
      <c r="D379" s="1"/>
    </row>
    <row r="380" spans="1:4" x14ac:dyDescent="0.25">
      <c r="A380" s="21"/>
      <c r="C380" s="68"/>
      <c r="D380" s="1"/>
    </row>
    <row r="381" spans="1:4" x14ac:dyDescent="0.25">
      <c r="A381" s="21"/>
      <c r="C381" s="68"/>
      <c r="D381" s="1"/>
    </row>
    <row r="382" spans="1:4" x14ac:dyDescent="0.25">
      <c r="A382" s="21"/>
      <c r="C382" s="68"/>
      <c r="D382" s="1"/>
    </row>
    <row r="383" spans="1:4" x14ac:dyDescent="0.25">
      <c r="A383" s="21"/>
      <c r="C383" s="68"/>
      <c r="D383" s="1"/>
    </row>
    <row r="384" spans="1:4" x14ac:dyDescent="0.25">
      <c r="A384" s="21"/>
      <c r="C384" s="68"/>
      <c r="D384" s="1"/>
    </row>
    <row r="385" spans="1:4" x14ac:dyDescent="0.25">
      <c r="A385" s="21"/>
      <c r="C385" s="68"/>
      <c r="D385" s="1"/>
    </row>
    <row r="386" spans="1:4" x14ac:dyDescent="0.25">
      <c r="A386" s="21"/>
      <c r="C386" s="68"/>
      <c r="D386" s="1"/>
    </row>
    <row r="387" spans="1:4" x14ac:dyDescent="0.25">
      <c r="A387" s="21"/>
      <c r="C387" s="68"/>
      <c r="D387" s="1"/>
    </row>
    <row r="388" spans="1:4" x14ac:dyDescent="0.25">
      <c r="A388" s="21"/>
      <c r="C388" s="68"/>
      <c r="D388" s="1"/>
    </row>
    <row r="389" spans="1:4" x14ac:dyDescent="0.25">
      <c r="A389" s="21"/>
      <c r="C389" s="68"/>
      <c r="D389" s="1"/>
    </row>
    <row r="390" spans="1:4" x14ac:dyDescent="0.25">
      <c r="A390" s="21"/>
      <c r="C390" s="68"/>
      <c r="D390" s="1"/>
    </row>
    <row r="391" spans="1:4" x14ac:dyDescent="0.25">
      <c r="A391" s="21"/>
      <c r="C391" s="68"/>
      <c r="D391" s="1"/>
    </row>
    <row r="392" spans="1:4" x14ac:dyDescent="0.25">
      <c r="A392" s="21"/>
      <c r="C392" s="68"/>
      <c r="D392" s="1"/>
    </row>
    <row r="393" spans="1:4" x14ac:dyDescent="0.25">
      <c r="A393" s="21"/>
      <c r="C393" s="68"/>
      <c r="D393" s="1"/>
    </row>
    <row r="394" spans="1:4" x14ac:dyDescent="0.25">
      <c r="A394" s="21"/>
      <c r="C394" s="68"/>
      <c r="D394" s="1"/>
    </row>
    <row r="395" spans="1:4" x14ac:dyDescent="0.25">
      <c r="A395" s="21"/>
      <c r="C395" s="68"/>
      <c r="D395" s="1"/>
    </row>
    <row r="396" spans="1:4" x14ac:dyDescent="0.25">
      <c r="A396" s="21"/>
      <c r="C396" s="68"/>
      <c r="D396" s="1"/>
    </row>
    <row r="397" spans="1:4" x14ac:dyDescent="0.25">
      <c r="A397" s="21"/>
      <c r="C397" s="68"/>
      <c r="D397" s="1"/>
    </row>
    <row r="398" spans="1:4" x14ac:dyDescent="0.25">
      <c r="A398" s="21"/>
      <c r="C398" s="68"/>
      <c r="D398" s="1"/>
    </row>
    <row r="399" spans="1:4" x14ac:dyDescent="0.25">
      <c r="A399" s="21"/>
      <c r="C399" s="68"/>
      <c r="D399" s="1"/>
    </row>
    <row r="400" spans="1:4" x14ac:dyDescent="0.25">
      <c r="A400" s="21"/>
      <c r="C400" s="68"/>
      <c r="D400" s="1"/>
    </row>
    <row r="401" spans="1:4" x14ac:dyDescent="0.25">
      <c r="A401" s="21"/>
      <c r="C401" s="68"/>
      <c r="D401" s="1"/>
    </row>
    <row r="402" spans="1:4" x14ac:dyDescent="0.25">
      <c r="A402" s="21"/>
      <c r="C402" s="68"/>
      <c r="D402" s="1"/>
    </row>
    <row r="403" spans="1:4" x14ac:dyDescent="0.25">
      <c r="A403" s="21"/>
      <c r="C403" s="68"/>
      <c r="D403" s="1"/>
    </row>
    <row r="404" spans="1:4" x14ac:dyDescent="0.25">
      <c r="A404" s="21"/>
      <c r="C404" s="68"/>
      <c r="D404" s="1"/>
    </row>
    <row r="405" spans="1:4" x14ac:dyDescent="0.25">
      <c r="A405" s="21"/>
      <c r="C405" s="68"/>
      <c r="D405" s="1"/>
    </row>
    <row r="406" spans="1:4" x14ac:dyDescent="0.25">
      <c r="A406" s="21"/>
      <c r="C406" s="68"/>
      <c r="D406" s="1"/>
    </row>
    <row r="407" spans="1:4" x14ac:dyDescent="0.25">
      <c r="A407" s="21"/>
      <c r="C407" s="68"/>
      <c r="D407" s="1"/>
    </row>
    <row r="408" spans="1:4" x14ac:dyDescent="0.25">
      <c r="A408" s="21"/>
      <c r="C408" s="68"/>
      <c r="D408" s="1"/>
    </row>
    <row r="409" spans="1:4" x14ac:dyDescent="0.25">
      <c r="C409" s="68"/>
      <c r="D409" s="1"/>
    </row>
    <row r="410" spans="1:4" x14ac:dyDescent="0.25">
      <c r="C410" s="68"/>
      <c r="D410" s="1"/>
    </row>
    <row r="411" spans="1:4" x14ac:dyDescent="0.25">
      <c r="C411" s="68"/>
      <c r="D411" s="1"/>
    </row>
    <row r="412" spans="1:4" x14ac:dyDescent="0.25">
      <c r="C412" s="68"/>
      <c r="D412" s="1"/>
    </row>
    <row r="413" spans="1:4" x14ac:dyDescent="0.25">
      <c r="C413" s="68"/>
      <c r="D413" s="1"/>
    </row>
    <row r="414" spans="1:4" x14ac:dyDescent="0.25">
      <c r="C414" s="68"/>
      <c r="D414" s="1"/>
    </row>
    <row r="415" spans="1:4" x14ac:dyDescent="0.25">
      <c r="C415" s="68"/>
      <c r="D415" s="1"/>
    </row>
    <row r="416" spans="1:4" x14ac:dyDescent="0.25">
      <c r="C416" s="68"/>
      <c r="D416" s="1"/>
    </row>
    <row r="417" spans="3:4" x14ac:dyDescent="0.25">
      <c r="C417" s="68"/>
      <c r="D417" s="1"/>
    </row>
    <row r="418" spans="3:4" x14ac:dyDescent="0.25">
      <c r="C418" s="68"/>
      <c r="D418" s="1"/>
    </row>
    <row r="419" spans="3:4" x14ac:dyDescent="0.25">
      <c r="C419" s="68"/>
      <c r="D419" s="1"/>
    </row>
    <row r="420" spans="3:4" x14ac:dyDescent="0.25">
      <c r="C420" s="68"/>
      <c r="D420" s="1"/>
    </row>
    <row r="421" spans="3:4" x14ac:dyDescent="0.25">
      <c r="C421" s="68"/>
      <c r="D421" s="1"/>
    </row>
    <row r="422" spans="3:4" x14ac:dyDescent="0.25">
      <c r="C422" s="68"/>
      <c r="D422" s="1"/>
    </row>
    <row r="423" spans="3:4" x14ac:dyDescent="0.25">
      <c r="C423" s="68"/>
      <c r="D423" s="1"/>
    </row>
    <row r="424" spans="3:4" x14ac:dyDescent="0.25">
      <c r="C424" s="68"/>
      <c r="D424" s="1"/>
    </row>
    <row r="425" spans="3:4" x14ac:dyDescent="0.25">
      <c r="C425" s="68"/>
      <c r="D425" s="1"/>
    </row>
    <row r="426" spans="3:4" x14ac:dyDescent="0.25">
      <c r="C426" s="68"/>
      <c r="D426" s="1"/>
    </row>
    <row r="427" spans="3:4" x14ac:dyDescent="0.25">
      <c r="C427" s="68"/>
      <c r="D427" s="1"/>
    </row>
    <row r="428" spans="3:4" x14ac:dyDescent="0.25">
      <c r="C428" s="68"/>
      <c r="D428" s="1"/>
    </row>
    <row r="429" spans="3:4" x14ac:dyDescent="0.25">
      <c r="C429" s="68"/>
      <c r="D429" s="1"/>
    </row>
    <row r="430" spans="3:4" x14ac:dyDescent="0.25">
      <c r="C430" s="68"/>
      <c r="D430" s="1"/>
    </row>
    <row r="431" spans="3:4" x14ac:dyDescent="0.25">
      <c r="C431" s="68"/>
      <c r="D431" s="1"/>
    </row>
    <row r="432" spans="3:4" x14ac:dyDescent="0.25">
      <c r="C432" s="68"/>
      <c r="D432" s="1"/>
    </row>
    <row r="433" spans="3:4" x14ac:dyDescent="0.25">
      <c r="C433" s="68"/>
      <c r="D433" s="1"/>
    </row>
    <row r="434" spans="3:4" x14ac:dyDescent="0.25">
      <c r="C434" s="68"/>
      <c r="D434" s="1"/>
    </row>
    <row r="435" spans="3:4" x14ac:dyDescent="0.25">
      <c r="C435" s="68"/>
      <c r="D435" s="1"/>
    </row>
    <row r="436" spans="3:4" x14ac:dyDescent="0.25">
      <c r="C436" s="68"/>
      <c r="D436" s="1"/>
    </row>
    <row r="437" spans="3:4" x14ac:dyDescent="0.25">
      <c r="C437" s="68"/>
      <c r="D437" s="1"/>
    </row>
    <row r="438" spans="3:4" x14ac:dyDescent="0.25">
      <c r="C438" s="68"/>
      <c r="D438" s="1"/>
    </row>
    <row r="439" spans="3:4" x14ac:dyDescent="0.25">
      <c r="C439" s="68"/>
      <c r="D439" s="1"/>
    </row>
    <row r="440" spans="3:4" x14ac:dyDescent="0.25">
      <c r="C440" s="68"/>
      <c r="D440" s="1"/>
    </row>
    <row r="441" spans="3:4" x14ac:dyDescent="0.25">
      <c r="C441" s="68"/>
      <c r="D441" s="1"/>
    </row>
    <row r="442" spans="3:4" x14ac:dyDescent="0.25">
      <c r="C442" s="68"/>
      <c r="D442" s="1"/>
    </row>
    <row r="443" spans="3:4" x14ac:dyDescent="0.25">
      <c r="C443" s="68"/>
      <c r="D443" s="1"/>
    </row>
    <row r="444" spans="3:4" x14ac:dyDescent="0.25">
      <c r="C444" s="68"/>
      <c r="D444" s="1"/>
    </row>
    <row r="445" spans="3:4" x14ac:dyDescent="0.25">
      <c r="C445" s="68"/>
      <c r="D445" s="1"/>
    </row>
    <row r="446" spans="3:4" x14ac:dyDescent="0.25">
      <c r="C446" s="68"/>
      <c r="D446" s="1"/>
    </row>
    <row r="447" spans="3:4" x14ac:dyDescent="0.25">
      <c r="C447" s="68"/>
      <c r="D447" s="1"/>
    </row>
    <row r="448" spans="3:4" x14ac:dyDescent="0.25">
      <c r="C448" s="68"/>
      <c r="D448" s="1"/>
    </row>
    <row r="449" spans="3:4" x14ac:dyDescent="0.25">
      <c r="C449" s="68"/>
      <c r="D449" s="1"/>
    </row>
    <row r="450" spans="3:4" x14ac:dyDescent="0.25">
      <c r="C450" s="68"/>
      <c r="D450" s="1"/>
    </row>
    <row r="451" spans="3:4" x14ac:dyDescent="0.25">
      <c r="C451" s="68"/>
      <c r="D451" s="1"/>
    </row>
    <row r="452" spans="3:4" x14ac:dyDescent="0.25">
      <c r="C452" s="68"/>
      <c r="D452" s="1"/>
    </row>
    <row r="453" spans="3:4" x14ac:dyDescent="0.25">
      <c r="C453" s="68"/>
      <c r="D453" s="1"/>
    </row>
    <row r="454" spans="3:4" x14ac:dyDescent="0.25">
      <c r="C454" s="68"/>
      <c r="D454" s="1"/>
    </row>
    <row r="455" spans="3:4" x14ac:dyDescent="0.25">
      <c r="C455" s="68"/>
      <c r="D455" s="1"/>
    </row>
    <row r="456" spans="3:4" x14ac:dyDescent="0.25">
      <c r="C456" s="68"/>
      <c r="D456" s="1"/>
    </row>
    <row r="457" spans="3:4" x14ac:dyDescent="0.25">
      <c r="C457" s="68"/>
      <c r="D457" s="1"/>
    </row>
    <row r="458" spans="3:4" x14ac:dyDescent="0.25">
      <c r="C458" s="68"/>
      <c r="D458" s="1"/>
    </row>
    <row r="459" spans="3:4" x14ac:dyDescent="0.25">
      <c r="C459" s="68"/>
      <c r="D459" s="1"/>
    </row>
    <row r="460" spans="3:4" x14ac:dyDescent="0.25">
      <c r="C460" s="68"/>
      <c r="D460" s="1"/>
    </row>
    <row r="461" spans="3:4" x14ac:dyDescent="0.25">
      <c r="C461" s="68"/>
      <c r="D461" s="1"/>
    </row>
    <row r="462" spans="3:4" x14ac:dyDescent="0.25">
      <c r="C462" s="68"/>
      <c r="D462" s="1"/>
    </row>
    <row r="463" spans="3:4" x14ac:dyDescent="0.25">
      <c r="C463" s="68"/>
      <c r="D463" s="1"/>
    </row>
    <row r="464" spans="3:4" x14ac:dyDescent="0.25">
      <c r="C464" s="68"/>
      <c r="D464" s="1"/>
    </row>
    <row r="465" spans="3:4" x14ac:dyDescent="0.25">
      <c r="C465" s="68"/>
      <c r="D465" s="1"/>
    </row>
    <row r="466" spans="3:4" x14ac:dyDescent="0.25">
      <c r="C466" s="68"/>
      <c r="D466" s="1"/>
    </row>
    <row r="467" spans="3:4" x14ac:dyDescent="0.25">
      <c r="C467" s="68"/>
      <c r="D467" s="1"/>
    </row>
    <row r="468" spans="3:4" x14ac:dyDescent="0.25">
      <c r="C468" s="68"/>
      <c r="D468" s="1"/>
    </row>
    <row r="469" spans="3:4" x14ac:dyDescent="0.25">
      <c r="C469" s="68"/>
      <c r="D469" s="1"/>
    </row>
    <row r="470" spans="3:4" x14ac:dyDescent="0.25">
      <c r="C470" s="68"/>
      <c r="D470" s="1"/>
    </row>
    <row r="471" spans="3:4" x14ac:dyDescent="0.25">
      <c r="C471" s="68"/>
      <c r="D471" s="1"/>
    </row>
    <row r="472" spans="3:4" x14ac:dyDescent="0.25">
      <c r="C472" s="68"/>
      <c r="D472" s="1"/>
    </row>
    <row r="473" spans="3:4" x14ac:dyDescent="0.25">
      <c r="C473" s="68"/>
      <c r="D473" s="1"/>
    </row>
    <row r="474" spans="3:4" x14ac:dyDescent="0.25">
      <c r="C474" s="68"/>
      <c r="D474" s="1"/>
    </row>
    <row r="475" spans="3:4" x14ac:dyDescent="0.25">
      <c r="C475" s="68"/>
      <c r="D475" s="1"/>
    </row>
    <row r="476" spans="3:4" x14ac:dyDescent="0.25">
      <c r="C476" s="68"/>
      <c r="D476" s="1"/>
    </row>
    <row r="477" spans="3:4" x14ac:dyDescent="0.25">
      <c r="C477" s="68"/>
      <c r="D477" s="1"/>
    </row>
    <row r="478" spans="3:4" x14ac:dyDescent="0.25">
      <c r="C478" s="68"/>
      <c r="D478" s="1"/>
    </row>
    <row r="479" spans="3:4" x14ac:dyDescent="0.25">
      <c r="C479" s="68"/>
      <c r="D479" s="1"/>
    </row>
    <row r="480" spans="3:4" x14ac:dyDescent="0.25">
      <c r="C480" s="68"/>
      <c r="D480" s="1"/>
    </row>
    <row r="481" spans="3:4" x14ac:dyDescent="0.25">
      <c r="C481" s="68"/>
      <c r="D481" s="1"/>
    </row>
    <row r="482" spans="3:4" x14ac:dyDescent="0.25">
      <c r="C482" s="68"/>
      <c r="D482" s="1"/>
    </row>
    <row r="483" spans="3:4" x14ac:dyDescent="0.25">
      <c r="C483" s="68"/>
      <c r="D483" s="1"/>
    </row>
    <row r="484" spans="3:4" x14ac:dyDescent="0.25">
      <c r="C484" s="68"/>
      <c r="D484" s="1"/>
    </row>
    <row r="485" spans="3:4" x14ac:dyDescent="0.25">
      <c r="C485" s="68"/>
      <c r="D485" s="1"/>
    </row>
    <row r="486" spans="3:4" x14ac:dyDescent="0.25">
      <c r="C486" s="68"/>
      <c r="D486" s="1"/>
    </row>
    <row r="487" spans="3:4" x14ac:dyDescent="0.25">
      <c r="C487" s="68"/>
      <c r="D487" s="1"/>
    </row>
    <row r="488" spans="3:4" x14ac:dyDescent="0.25">
      <c r="C488" s="68"/>
      <c r="D488" s="1"/>
    </row>
    <row r="489" spans="3:4" x14ac:dyDescent="0.25">
      <c r="C489" s="68"/>
      <c r="D489" s="1"/>
    </row>
    <row r="490" spans="3:4" x14ac:dyDescent="0.25">
      <c r="C490" s="68"/>
      <c r="D490" s="1"/>
    </row>
    <row r="491" spans="3:4" x14ac:dyDescent="0.25">
      <c r="C491" s="68"/>
      <c r="D491" s="1"/>
    </row>
    <row r="492" spans="3:4" x14ac:dyDescent="0.25">
      <c r="C492" s="68"/>
      <c r="D492" s="1"/>
    </row>
    <row r="493" spans="3:4" x14ac:dyDescent="0.25">
      <c r="C493" s="68"/>
      <c r="D493" s="1"/>
    </row>
    <row r="494" spans="3:4" x14ac:dyDescent="0.25">
      <c r="C494" s="68"/>
      <c r="D494" s="1"/>
    </row>
    <row r="495" spans="3:4" x14ac:dyDescent="0.25">
      <c r="C495" s="68"/>
      <c r="D495" s="1"/>
    </row>
    <row r="496" spans="3:4" x14ac:dyDescent="0.25">
      <c r="C496" s="68"/>
      <c r="D496" s="1"/>
    </row>
    <row r="497" spans="3:4" x14ac:dyDescent="0.25">
      <c r="C497" s="68"/>
      <c r="D497" s="1"/>
    </row>
    <row r="498" spans="3:4" x14ac:dyDescent="0.25">
      <c r="C498" s="68"/>
      <c r="D498" s="1"/>
    </row>
    <row r="499" spans="3:4" x14ac:dyDescent="0.25">
      <c r="C499" s="68"/>
      <c r="D499" s="1"/>
    </row>
    <row r="500" spans="3:4" x14ac:dyDescent="0.25">
      <c r="C500" s="68"/>
      <c r="D500" s="1"/>
    </row>
    <row r="501" spans="3:4" x14ac:dyDescent="0.25">
      <c r="C501" s="68"/>
      <c r="D501" s="1"/>
    </row>
    <row r="502" spans="3:4" x14ac:dyDescent="0.25">
      <c r="C502" s="68"/>
      <c r="D502" s="1"/>
    </row>
    <row r="503" spans="3:4" x14ac:dyDescent="0.25">
      <c r="C503" s="68"/>
      <c r="D503" s="1"/>
    </row>
    <row r="504" spans="3:4" x14ac:dyDescent="0.25">
      <c r="C504" s="68"/>
      <c r="D504" s="1"/>
    </row>
    <row r="505" spans="3:4" x14ac:dyDescent="0.25">
      <c r="C505" s="68"/>
      <c r="D505" s="1"/>
    </row>
    <row r="506" spans="3:4" x14ac:dyDescent="0.25">
      <c r="C506" s="68"/>
      <c r="D506" s="1"/>
    </row>
    <row r="507" spans="3:4" x14ac:dyDescent="0.25">
      <c r="C507" s="68"/>
      <c r="D507" s="1"/>
    </row>
    <row r="508" spans="3:4" x14ac:dyDescent="0.25">
      <c r="C508" s="68"/>
      <c r="D508" s="1"/>
    </row>
    <row r="509" spans="3:4" x14ac:dyDescent="0.25">
      <c r="C509" s="68"/>
      <c r="D509" s="1"/>
    </row>
    <row r="510" spans="3:4" x14ac:dyDescent="0.25">
      <c r="C510" s="68"/>
      <c r="D510" s="1"/>
    </row>
    <row r="511" spans="3:4" x14ac:dyDescent="0.25">
      <c r="C511" s="68"/>
      <c r="D511" s="1"/>
    </row>
    <row r="512" spans="3:4" x14ac:dyDescent="0.25">
      <c r="C512" s="68"/>
      <c r="D512" s="1"/>
    </row>
    <row r="513" spans="3:4" x14ac:dyDescent="0.25">
      <c r="C513" s="68"/>
      <c r="D513" s="1"/>
    </row>
    <row r="514" spans="3:4" x14ac:dyDescent="0.25">
      <c r="C514" s="68"/>
      <c r="D514" s="1"/>
    </row>
    <row r="515" spans="3:4" x14ac:dyDescent="0.25">
      <c r="C515" s="68"/>
      <c r="D515" s="1"/>
    </row>
    <row r="516" spans="3:4" x14ac:dyDescent="0.25">
      <c r="C516" s="68"/>
      <c r="D516" s="1"/>
    </row>
    <row r="517" spans="3:4" x14ac:dyDescent="0.25">
      <c r="C517" s="68"/>
      <c r="D517" s="1"/>
    </row>
    <row r="518" spans="3:4" x14ac:dyDescent="0.25">
      <c r="C518" s="68"/>
      <c r="D518" s="1"/>
    </row>
    <row r="519" spans="3:4" x14ac:dyDescent="0.25">
      <c r="C519" s="68"/>
      <c r="D519" s="1"/>
    </row>
    <row r="520" spans="3:4" x14ac:dyDescent="0.25">
      <c r="C520" s="68"/>
      <c r="D520" s="1"/>
    </row>
    <row r="521" spans="3:4" x14ac:dyDescent="0.25">
      <c r="C521" s="68"/>
      <c r="D521" s="1"/>
    </row>
    <row r="522" spans="3:4" x14ac:dyDescent="0.25">
      <c r="C522" s="68"/>
      <c r="D522" s="1"/>
    </row>
    <row r="523" spans="3:4" x14ac:dyDescent="0.25">
      <c r="C523" s="68"/>
      <c r="D523" s="1"/>
    </row>
    <row r="524" spans="3:4" x14ac:dyDescent="0.25">
      <c r="C524" s="68"/>
      <c r="D524" s="1"/>
    </row>
    <row r="525" spans="3:4" x14ac:dyDescent="0.25">
      <c r="C525" s="68"/>
      <c r="D525" s="1"/>
    </row>
    <row r="526" spans="3:4" x14ac:dyDescent="0.25">
      <c r="C526" s="68"/>
      <c r="D526" s="1"/>
    </row>
    <row r="527" spans="3:4" x14ac:dyDescent="0.25">
      <c r="C527" s="68"/>
      <c r="D527" s="1"/>
    </row>
    <row r="528" spans="3:4" x14ac:dyDescent="0.25">
      <c r="C528" s="68"/>
      <c r="D528" s="1"/>
    </row>
    <row r="529" spans="3:4" x14ac:dyDescent="0.25">
      <c r="C529" s="68"/>
      <c r="D529" s="1"/>
    </row>
    <row r="530" spans="3:4" x14ac:dyDescent="0.25">
      <c r="C530" s="68"/>
      <c r="D530" s="1"/>
    </row>
    <row r="531" spans="3:4" x14ac:dyDescent="0.25">
      <c r="C531" s="68"/>
      <c r="D531" s="1"/>
    </row>
    <row r="532" spans="3:4" x14ac:dyDescent="0.25">
      <c r="C532" s="68"/>
      <c r="D532" s="1"/>
    </row>
    <row r="533" spans="3:4" x14ac:dyDescent="0.25">
      <c r="C533" s="68"/>
      <c r="D533" s="1"/>
    </row>
    <row r="534" spans="3:4" x14ac:dyDescent="0.25">
      <c r="C534" s="68"/>
      <c r="D534" s="1"/>
    </row>
    <row r="535" spans="3:4" x14ac:dyDescent="0.25">
      <c r="C535" s="68"/>
      <c r="D535" s="1"/>
    </row>
    <row r="536" spans="3:4" x14ac:dyDescent="0.25">
      <c r="C536" s="68"/>
      <c r="D536" s="1"/>
    </row>
    <row r="537" spans="3:4" x14ac:dyDescent="0.25">
      <c r="C537" s="68"/>
      <c r="D537" s="1"/>
    </row>
    <row r="538" spans="3:4" x14ac:dyDescent="0.25">
      <c r="C538" s="68"/>
      <c r="D538" s="1"/>
    </row>
    <row r="539" spans="3:4" x14ac:dyDescent="0.25">
      <c r="C539" s="68"/>
      <c r="D539" s="1"/>
    </row>
    <row r="540" spans="3:4" x14ac:dyDescent="0.25">
      <c r="C540" s="68"/>
      <c r="D540" s="1"/>
    </row>
    <row r="541" spans="3:4" x14ac:dyDescent="0.25">
      <c r="C541" s="68"/>
      <c r="D541" s="1"/>
    </row>
    <row r="542" spans="3:4" x14ac:dyDescent="0.25">
      <c r="C542" s="68"/>
      <c r="D542" s="1"/>
    </row>
    <row r="543" spans="3:4" x14ac:dyDescent="0.25">
      <c r="C543" s="68"/>
      <c r="D543" s="1"/>
    </row>
    <row r="544" spans="3:4" x14ac:dyDescent="0.25">
      <c r="C544" s="68"/>
      <c r="D544" s="1"/>
    </row>
    <row r="545" spans="3:4" x14ac:dyDescent="0.25">
      <c r="C545" s="68"/>
      <c r="D545" s="1"/>
    </row>
    <row r="546" spans="3:4" x14ac:dyDescent="0.25">
      <c r="C546" s="68"/>
      <c r="D546" s="1"/>
    </row>
    <row r="547" spans="3:4" x14ac:dyDescent="0.25">
      <c r="C547" s="68"/>
      <c r="D547" s="1"/>
    </row>
    <row r="548" spans="3:4" x14ac:dyDescent="0.25">
      <c r="C548" s="68"/>
      <c r="D548" s="1"/>
    </row>
    <row r="549" spans="3:4" x14ac:dyDescent="0.25">
      <c r="C549" s="68"/>
      <c r="D549" s="1"/>
    </row>
    <row r="550" spans="3:4" x14ac:dyDescent="0.25">
      <c r="C550" s="68"/>
      <c r="D550" s="1"/>
    </row>
    <row r="551" spans="3:4" x14ac:dyDescent="0.25">
      <c r="C551" s="68"/>
      <c r="D551" s="1"/>
    </row>
    <row r="552" spans="3:4" x14ac:dyDescent="0.25">
      <c r="C552" s="68"/>
      <c r="D552" s="1"/>
    </row>
    <row r="553" spans="3:4" x14ac:dyDescent="0.25">
      <c r="C553" s="68"/>
      <c r="D553" s="1"/>
    </row>
    <row r="554" spans="3:4" x14ac:dyDescent="0.25">
      <c r="C554" s="68"/>
      <c r="D554" s="1"/>
    </row>
    <row r="555" spans="3:4" x14ac:dyDescent="0.25">
      <c r="C555" s="68"/>
      <c r="D555" s="1"/>
    </row>
    <row r="556" spans="3:4" x14ac:dyDescent="0.25">
      <c r="C556" s="68"/>
      <c r="D556" s="1"/>
    </row>
    <row r="557" spans="3:4" x14ac:dyDescent="0.25">
      <c r="C557" s="68"/>
      <c r="D557" s="1"/>
    </row>
    <row r="558" spans="3:4" x14ac:dyDescent="0.25">
      <c r="C558" s="68"/>
      <c r="D558" s="1"/>
    </row>
    <row r="559" spans="3:4" x14ac:dyDescent="0.25">
      <c r="C559" s="68"/>
      <c r="D559" s="1"/>
    </row>
    <row r="560" spans="3:4" x14ac:dyDescent="0.25">
      <c r="C560" s="68"/>
      <c r="D560" s="1"/>
    </row>
    <row r="561" spans="3:4" x14ac:dyDescent="0.25">
      <c r="C561" s="68"/>
      <c r="D561" s="1"/>
    </row>
    <row r="562" spans="3:4" x14ac:dyDescent="0.25">
      <c r="C562" s="68"/>
      <c r="D562" s="1"/>
    </row>
    <row r="563" spans="3:4" x14ac:dyDescent="0.25">
      <c r="C563" s="68"/>
      <c r="D563" s="1"/>
    </row>
    <row r="564" spans="3:4" x14ac:dyDescent="0.25">
      <c r="C564" s="68"/>
      <c r="D564" s="1"/>
    </row>
    <row r="565" spans="3:4" x14ac:dyDescent="0.25">
      <c r="C565" s="68"/>
      <c r="D565" s="1"/>
    </row>
    <row r="566" spans="3:4" x14ac:dyDescent="0.25">
      <c r="C566" s="68"/>
      <c r="D566" s="1"/>
    </row>
    <row r="567" spans="3:4" x14ac:dyDescent="0.25">
      <c r="C567" s="68"/>
      <c r="D567" s="1"/>
    </row>
    <row r="568" spans="3:4" x14ac:dyDescent="0.25">
      <c r="C568" s="68"/>
      <c r="D568" s="1"/>
    </row>
    <row r="569" spans="3:4" x14ac:dyDescent="0.25">
      <c r="C569" s="68"/>
      <c r="D569" s="1"/>
    </row>
    <row r="570" spans="3:4" x14ac:dyDescent="0.25">
      <c r="C570" s="68"/>
      <c r="D570" s="1"/>
    </row>
    <row r="571" spans="3:4" x14ac:dyDescent="0.25">
      <c r="C571" s="68"/>
      <c r="D571" s="1"/>
    </row>
    <row r="572" spans="3:4" x14ac:dyDescent="0.25">
      <c r="C572" s="68"/>
      <c r="D572" s="1"/>
    </row>
    <row r="573" spans="3:4" x14ac:dyDescent="0.25">
      <c r="C573" s="68"/>
      <c r="D573" s="1"/>
    </row>
    <row r="574" spans="3:4" x14ac:dyDescent="0.25">
      <c r="C574" s="68"/>
      <c r="D574" s="1"/>
    </row>
    <row r="575" spans="3:4" x14ac:dyDescent="0.25">
      <c r="C575" s="68"/>
      <c r="D575" s="1"/>
    </row>
    <row r="576" spans="3:4" x14ac:dyDescent="0.25">
      <c r="C576" s="68"/>
      <c r="D576" s="1"/>
    </row>
    <row r="577" spans="3:4" x14ac:dyDescent="0.25">
      <c r="C577" s="68"/>
      <c r="D577" s="1"/>
    </row>
    <row r="578" spans="3:4" x14ac:dyDescent="0.25">
      <c r="C578" s="68"/>
      <c r="D578" s="1"/>
    </row>
    <row r="579" spans="3:4" x14ac:dyDescent="0.25">
      <c r="C579" s="68"/>
      <c r="D579" s="1"/>
    </row>
    <row r="580" spans="3:4" x14ac:dyDescent="0.25">
      <c r="C580" s="68"/>
      <c r="D580" s="1"/>
    </row>
    <row r="581" spans="3:4" x14ac:dyDescent="0.25">
      <c r="C581" s="68"/>
      <c r="D581" s="1"/>
    </row>
    <row r="582" spans="3:4" x14ac:dyDescent="0.25">
      <c r="C582" s="68"/>
      <c r="D582" s="1"/>
    </row>
    <row r="583" spans="3:4" x14ac:dyDescent="0.25">
      <c r="C583" s="68"/>
      <c r="D583" s="1"/>
    </row>
    <row r="584" spans="3:4" x14ac:dyDescent="0.25">
      <c r="C584" s="68"/>
      <c r="D584" s="1"/>
    </row>
    <row r="585" spans="3:4" x14ac:dyDescent="0.25">
      <c r="C585" s="68"/>
      <c r="D585" s="1"/>
    </row>
    <row r="586" spans="3:4" x14ac:dyDescent="0.25">
      <c r="C586" s="68"/>
      <c r="D586" s="1"/>
    </row>
    <row r="587" spans="3:4" x14ac:dyDescent="0.25">
      <c r="C587" s="68"/>
      <c r="D587" s="1"/>
    </row>
    <row r="588" spans="3:4" x14ac:dyDescent="0.25">
      <c r="C588" s="68"/>
      <c r="D588" s="1"/>
    </row>
    <row r="589" spans="3:4" x14ac:dyDescent="0.25">
      <c r="C589" s="68"/>
      <c r="D589" s="1"/>
    </row>
    <row r="590" spans="3:4" x14ac:dyDescent="0.25">
      <c r="C590" s="68"/>
      <c r="D590" s="1"/>
    </row>
    <row r="591" spans="3:4" x14ac:dyDescent="0.25">
      <c r="C591" s="68"/>
      <c r="D591" s="1"/>
    </row>
    <row r="592" spans="3:4" x14ac:dyDescent="0.25">
      <c r="C592" s="68"/>
      <c r="D592" s="1"/>
    </row>
    <row r="593" spans="3:4" x14ac:dyDescent="0.25">
      <c r="C593" s="68"/>
      <c r="D593" s="1"/>
    </row>
    <row r="594" spans="3:4" x14ac:dyDescent="0.25">
      <c r="C594" s="68"/>
      <c r="D594" s="1"/>
    </row>
    <row r="595" spans="3:4" x14ac:dyDescent="0.25">
      <c r="C595" s="68"/>
      <c r="D595" s="1"/>
    </row>
    <row r="596" spans="3:4" x14ac:dyDescent="0.25">
      <c r="C596" s="68"/>
      <c r="D596" s="1"/>
    </row>
    <row r="597" spans="3:4" x14ac:dyDescent="0.25">
      <c r="C597" s="68"/>
      <c r="D597" s="1"/>
    </row>
    <row r="598" spans="3:4" x14ac:dyDescent="0.25">
      <c r="C598" s="68"/>
      <c r="D598" s="1"/>
    </row>
    <row r="599" spans="3:4" x14ac:dyDescent="0.25">
      <c r="C599" s="68"/>
      <c r="D599" s="1"/>
    </row>
    <row r="600" spans="3:4" x14ac:dyDescent="0.25">
      <c r="C600" s="68"/>
      <c r="D600" s="1"/>
    </row>
    <row r="601" spans="3:4" x14ac:dyDescent="0.25">
      <c r="C601" s="68"/>
      <c r="D601" s="1"/>
    </row>
    <row r="602" spans="3:4" x14ac:dyDescent="0.25">
      <c r="C602" s="68"/>
      <c r="D602" s="1"/>
    </row>
    <row r="603" spans="3:4" x14ac:dyDescent="0.25">
      <c r="C603" s="68"/>
      <c r="D603" s="1"/>
    </row>
    <row r="604" spans="3:4" x14ac:dyDescent="0.25">
      <c r="C604" s="68"/>
      <c r="D604" s="1"/>
    </row>
    <row r="605" spans="3:4" x14ac:dyDescent="0.25">
      <c r="C605" s="68"/>
      <c r="D605" s="1"/>
    </row>
    <row r="606" spans="3:4" x14ac:dyDescent="0.25">
      <c r="C606" s="68"/>
      <c r="D606" s="1"/>
    </row>
    <row r="607" spans="3:4" x14ac:dyDescent="0.25">
      <c r="C607" s="68"/>
      <c r="D607" s="1"/>
    </row>
    <row r="608" spans="3:4" x14ac:dyDescent="0.25">
      <c r="C608" s="68"/>
      <c r="D608" s="1"/>
    </row>
    <row r="609" spans="3:4" x14ac:dyDescent="0.25">
      <c r="C609" s="68"/>
      <c r="D609" s="1"/>
    </row>
    <row r="610" spans="3:4" x14ac:dyDescent="0.25">
      <c r="C610" s="68"/>
      <c r="D610" s="1"/>
    </row>
    <row r="611" spans="3:4" x14ac:dyDescent="0.25">
      <c r="C611" s="68"/>
      <c r="D611" s="1"/>
    </row>
    <row r="612" spans="3:4" x14ac:dyDescent="0.25">
      <c r="C612" s="68"/>
      <c r="D612" s="1"/>
    </row>
    <row r="613" spans="3:4" x14ac:dyDescent="0.25">
      <c r="C613" s="68"/>
      <c r="D613" s="1"/>
    </row>
    <row r="614" spans="3:4" x14ac:dyDescent="0.25">
      <c r="C614" s="68"/>
      <c r="D614" s="1"/>
    </row>
    <row r="615" spans="3:4" x14ac:dyDescent="0.25">
      <c r="C615" s="68"/>
      <c r="D615" s="1"/>
    </row>
    <row r="616" spans="3:4" x14ac:dyDescent="0.25">
      <c r="C616" s="68"/>
      <c r="D616" s="1"/>
    </row>
    <row r="617" spans="3:4" x14ac:dyDescent="0.25">
      <c r="C617" s="68"/>
      <c r="D617" s="1"/>
    </row>
    <row r="618" spans="3:4" x14ac:dyDescent="0.25">
      <c r="C618" s="68"/>
      <c r="D618" s="1"/>
    </row>
    <row r="619" spans="3:4" x14ac:dyDescent="0.25">
      <c r="C619" s="68"/>
      <c r="D619" s="1"/>
    </row>
    <row r="620" spans="3:4" x14ac:dyDescent="0.25">
      <c r="C620" s="68"/>
      <c r="D620" s="1"/>
    </row>
    <row r="621" spans="3:4" x14ac:dyDescent="0.25">
      <c r="C621" s="68"/>
      <c r="D621" s="1"/>
    </row>
    <row r="622" spans="3:4" x14ac:dyDescent="0.25">
      <c r="C622" s="68"/>
      <c r="D622" s="1"/>
    </row>
    <row r="623" spans="3:4" x14ac:dyDescent="0.25">
      <c r="C623" s="68"/>
      <c r="D623" s="1"/>
    </row>
    <row r="624" spans="3:4" x14ac:dyDescent="0.25">
      <c r="C624" s="68"/>
      <c r="D624" s="1"/>
    </row>
    <row r="625" spans="3:4" x14ac:dyDescent="0.25">
      <c r="C625" s="68"/>
      <c r="D625" s="1"/>
    </row>
    <row r="626" spans="3:4" x14ac:dyDescent="0.25">
      <c r="C626" s="68"/>
      <c r="D626" s="1"/>
    </row>
    <row r="627" spans="3:4" x14ac:dyDescent="0.25">
      <c r="C627" s="68"/>
      <c r="D627" s="1"/>
    </row>
    <row r="628" spans="3:4" x14ac:dyDescent="0.25">
      <c r="C628" s="68"/>
      <c r="D628" s="1"/>
    </row>
    <row r="629" spans="3:4" x14ac:dyDescent="0.25">
      <c r="C629" s="68"/>
      <c r="D629" s="1"/>
    </row>
    <row r="630" spans="3:4" x14ac:dyDescent="0.25">
      <c r="C630" s="68"/>
      <c r="D630" s="1"/>
    </row>
    <row r="631" spans="3:4" x14ac:dyDescent="0.25">
      <c r="C631" s="68"/>
      <c r="D631" s="1"/>
    </row>
    <row r="632" spans="3:4" x14ac:dyDescent="0.25">
      <c r="C632" s="68"/>
      <c r="D632" s="1"/>
    </row>
    <row r="633" spans="3:4" x14ac:dyDescent="0.25">
      <c r="C633" s="68"/>
      <c r="D633" s="1"/>
    </row>
    <row r="634" spans="3:4" x14ac:dyDescent="0.25">
      <c r="C634" s="68"/>
      <c r="D634" s="1"/>
    </row>
    <row r="635" spans="3:4" x14ac:dyDescent="0.25">
      <c r="C635" s="68"/>
      <c r="D635" s="1"/>
    </row>
    <row r="636" spans="3:4" x14ac:dyDescent="0.25">
      <c r="C636" s="68"/>
      <c r="D636" s="1"/>
    </row>
    <row r="637" spans="3:4" x14ac:dyDescent="0.25">
      <c r="C637" s="68"/>
      <c r="D637" s="1"/>
    </row>
    <row r="638" spans="3:4" x14ac:dyDescent="0.25">
      <c r="C638" s="68"/>
      <c r="D638" s="1"/>
    </row>
    <row r="639" spans="3:4" x14ac:dyDescent="0.25">
      <c r="C639" s="68"/>
      <c r="D639" s="1"/>
    </row>
    <row r="640" spans="3:4" x14ac:dyDescent="0.25">
      <c r="C640" s="68"/>
      <c r="D640" s="1"/>
    </row>
    <row r="641" spans="3:4" x14ac:dyDescent="0.25">
      <c r="C641" s="68"/>
      <c r="D641" s="1"/>
    </row>
    <row r="642" spans="3:4" x14ac:dyDescent="0.25">
      <c r="C642" s="68"/>
      <c r="D642" s="1"/>
    </row>
    <row r="643" spans="3:4" x14ac:dyDescent="0.25">
      <c r="C643" s="68"/>
      <c r="D643" s="1"/>
    </row>
    <row r="644" spans="3:4" x14ac:dyDescent="0.25">
      <c r="C644" s="68"/>
      <c r="D644" s="1"/>
    </row>
    <row r="645" spans="3:4" x14ac:dyDescent="0.25">
      <c r="C645" s="68"/>
      <c r="D645" s="1"/>
    </row>
    <row r="646" spans="3:4" x14ac:dyDescent="0.25">
      <c r="C646" s="68"/>
      <c r="D646" s="1"/>
    </row>
    <row r="647" spans="3:4" x14ac:dyDescent="0.25">
      <c r="C647" s="68"/>
      <c r="D647" s="1"/>
    </row>
    <row r="648" spans="3:4" x14ac:dyDescent="0.25">
      <c r="C648" s="68"/>
      <c r="D648" s="1"/>
    </row>
    <row r="649" spans="3:4" x14ac:dyDescent="0.25">
      <c r="C649" s="68"/>
      <c r="D649" s="1"/>
    </row>
    <row r="650" spans="3:4" x14ac:dyDescent="0.25">
      <c r="C650" s="68"/>
      <c r="D650" s="1"/>
    </row>
    <row r="651" spans="3:4" x14ac:dyDescent="0.25">
      <c r="C651" s="68"/>
      <c r="D651" s="1"/>
    </row>
    <row r="652" spans="3:4" x14ac:dyDescent="0.25">
      <c r="C652" s="68"/>
      <c r="D652" s="1"/>
    </row>
    <row r="653" spans="3:4" x14ac:dyDescent="0.25">
      <c r="C653" s="68"/>
      <c r="D653" s="1"/>
    </row>
    <row r="654" spans="3:4" x14ac:dyDescent="0.25">
      <c r="C654" s="68"/>
      <c r="D654" s="1"/>
    </row>
    <row r="655" spans="3:4" x14ac:dyDescent="0.25">
      <c r="C655" s="68"/>
      <c r="D655" s="1"/>
    </row>
    <row r="656" spans="3:4" x14ac:dyDescent="0.25">
      <c r="C656" s="68"/>
      <c r="D656" s="1"/>
    </row>
    <row r="657" spans="3:4" x14ac:dyDescent="0.25">
      <c r="C657" s="68"/>
      <c r="D657" s="1"/>
    </row>
    <row r="658" spans="3:4" x14ac:dyDescent="0.25">
      <c r="C658" s="68"/>
      <c r="D658" s="1"/>
    </row>
    <row r="659" spans="3:4" x14ac:dyDescent="0.25">
      <c r="C659" s="68"/>
      <c r="D659" s="1"/>
    </row>
    <row r="660" spans="3:4" x14ac:dyDescent="0.25">
      <c r="C660" s="68"/>
      <c r="D660" s="1"/>
    </row>
    <row r="661" spans="3:4" x14ac:dyDescent="0.25">
      <c r="C661" s="68"/>
      <c r="D661" s="1"/>
    </row>
    <row r="662" spans="3:4" x14ac:dyDescent="0.25">
      <c r="C662" s="68"/>
      <c r="D662" s="1"/>
    </row>
    <row r="663" spans="3:4" x14ac:dyDescent="0.25">
      <c r="C663" s="68"/>
      <c r="D663" s="1"/>
    </row>
    <row r="664" spans="3:4" x14ac:dyDescent="0.25">
      <c r="C664" s="68"/>
      <c r="D664" s="1"/>
    </row>
    <row r="665" spans="3:4" x14ac:dyDescent="0.25">
      <c r="C665" s="68"/>
      <c r="D665" s="1"/>
    </row>
    <row r="666" spans="3:4" x14ac:dyDescent="0.25">
      <c r="C666" s="68"/>
      <c r="D666" s="1"/>
    </row>
    <row r="667" spans="3:4" x14ac:dyDescent="0.25">
      <c r="C667" s="68"/>
      <c r="D667" s="1"/>
    </row>
    <row r="668" spans="3:4" x14ac:dyDescent="0.25">
      <c r="C668" s="68"/>
      <c r="D668" s="1"/>
    </row>
    <row r="669" spans="3:4" x14ac:dyDescent="0.25">
      <c r="C669" s="68"/>
      <c r="D669" s="1"/>
    </row>
    <row r="670" spans="3:4" x14ac:dyDescent="0.25">
      <c r="C670" s="68"/>
      <c r="D670" s="1"/>
    </row>
    <row r="671" spans="3:4" x14ac:dyDescent="0.25">
      <c r="C671" s="68"/>
      <c r="D671" s="1"/>
    </row>
    <row r="672" spans="3:4" x14ac:dyDescent="0.25">
      <c r="C672" s="68"/>
      <c r="D672" s="1"/>
    </row>
    <row r="673" spans="3:4" x14ac:dyDescent="0.25">
      <c r="C673" s="68"/>
      <c r="D673" s="1"/>
    </row>
    <row r="674" spans="3:4" x14ac:dyDescent="0.25">
      <c r="C674" s="68"/>
      <c r="D674" s="1"/>
    </row>
    <row r="675" spans="3:4" x14ac:dyDescent="0.25">
      <c r="C675" s="68"/>
      <c r="D675" s="1"/>
    </row>
    <row r="676" spans="3:4" x14ac:dyDescent="0.25">
      <c r="C676" s="68"/>
      <c r="D676" s="1"/>
    </row>
    <row r="677" spans="3:4" x14ac:dyDescent="0.25">
      <c r="C677" s="68"/>
      <c r="D677" s="1"/>
    </row>
    <row r="678" spans="3:4" x14ac:dyDescent="0.25">
      <c r="C678" s="68"/>
      <c r="D678" s="1"/>
    </row>
    <row r="679" spans="3:4" x14ac:dyDescent="0.25">
      <c r="C679" s="68"/>
      <c r="D679" s="1"/>
    </row>
    <row r="680" spans="3:4" x14ac:dyDescent="0.25">
      <c r="C680" s="68"/>
      <c r="D680" s="1"/>
    </row>
    <row r="681" spans="3:4" x14ac:dyDescent="0.25">
      <c r="C681" s="68"/>
      <c r="D681" s="1"/>
    </row>
    <row r="682" spans="3:4" x14ac:dyDescent="0.25">
      <c r="C682" s="68"/>
      <c r="D682" s="1"/>
    </row>
    <row r="683" spans="3:4" x14ac:dyDescent="0.25">
      <c r="C683" s="68"/>
      <c r="D683" s="1"/>
    </row>
    <row r="684" spans="3:4" x14ac:dyDescent="0.25">
      <c r="C684" s="68"/>
      <c r="D684" s="1"/>
    </row>
    <row r="685" spans="3:4" x14ac:dyDescent="0.25">
      <c r="C685" s="68"/>
      <c r="D685" s="1"/>
    </row>
    <row r="686" spans="3:4" x14ac:dyDescent="0.25">
      <c r="C686" s="68"/>
      <c r="D686" s="1"/>
    </row>
    <row r="687" spans="3:4" x14ac:dyDescent="0.25">
      <c r="C687" s="68"/>
      <c r="D687" s="1"/>
    </row>
    <row r="688" spans="3:4" x14ac:dyDescent="0.25">
      <c r="C688" s="68"/>
      <c r="D688" s="1"/>
    </row>
    <row r="689" spans="3:4" x14ac:dyDescent="0.25">
      <c r="C689" s="68"/>
      <c r="D689" s="1"/>
    </row>
    <row r="690" spans="3:4" x14ac:dyDescent="0.25">
      <c r="C690" s="68"/>
      <c r="D690" s="1"/>
    </row>
    <row r="691" spans="3:4" x14ac:dyDescent="0.25">
      <c r="C691" s="68"/>
      <c r="D691" s="1"/>
    </row>
    <row r="692" spans="3:4" x14ac:dyDescent="0.25">
      <c r="C692" s="68"/>
      <c r="D692" s="1"/>
    </row>
    <row r="693" spans="3:4" x14ac:dyDescent="0.25">
      <c r="C693" s="68"/>
      <c r="D693" s="1"/>
    </row>
    <row r="694" spans="3:4" x14ac:dyDescent="0.25">
      <c r="C694" s="68"/>
      <c r="D694" s="1"/>
    </row>
    <row r="695" spans="3:4" x14ac:dyDescent="0.25">
      <c r="C695" s="68"/>
      <c r="D695" s="1"/>
    </row>
    <row r="696" spans="3:4" x14ac:dyDescent="0.25">
      <c r="C696" s="68"/>
      <c r="D696" s="1"/>
    </row>
    <row r="697" spans="3:4" x14ac:dyDescent="0.25">
      <c r="C697" s="68"/>
      <c r="D697" s="1"/>
    </row>
    <row r="698" spans="3:4" x14ac:dyDescent="0.25">
      <c r="C698" s="68"/>
      <c r="D698" s="1"/>
    </row>
    <row r="699" spans="3:4" x14ac:dyDescent="0.25">
      <c r="C699" s="68"/>
      <c r="D699" s="1"/>
    </row>
    <row r="700" spans="3:4" x14ac:dyDescent="0.25">
      <c r="C700" s="68"/>
      <c r="D700" s="1"/>
    </row>
    <row r="701" spans="3:4" x14ac:dyDescent="0.25">
      <c r="C701" s="68"/>
      <c r="D701" s="1"/>
    </row>
    <row r="702" spans="3:4" x14ac:dyDescent="0.25">
      <c r="C702" s="68"/>
      <c r="D702" s="1"/>
    </row>
    <row r="703" spans="3:4" x14ac:dyDescent="0.25">
      <c r="C703" s="68"/>
      <c r="D703" s="1"/>
    </row>
    <row r="704" spans="3:4" x14ac:dyDescent="0.25">
      <c r="C704" s="68"/>
      <c r="D704" s="1"/>
    </row>
    <row r="705" spans="3:4" x14ac:dyDescent="0.25">
      <c r="C705" s="68"/>
      <c r="D705" s="1"/>
    </row>
    <row r="706" spans="3:4" x14ac:dyDescent="0.25">
      <c r="C706" s="68"/>
      <c r="D706" s="1"/>
    </row>
    <row r="707" spans="3:4" x14ac:dyDescent="0.25">
      <c r="C707" s="68"/>
      <c r="D707" s="1"/>
    </row>
    <row r="708" spans="3:4" x14ac:dyDescent="0.25">
      <c r="C708" s="68"/>
      <c r="D708" s="1"/>
    </row>
    <row r="709" spans="3:4" x14ac:dyDescent="0.25">
      <c r="C709" s="68"/>
      <c r="D709" s="1"/>
    </row>
    <row r="710" spans="3:4" x14ac:dyDescent="0.25">
      <c r="C710" s="68"/>
      <c r="D710" s="1"/>
    </row>
    <row r="711" spans="3:4" x14ac:dyDescent="0.25">
      <c r="C711" s="68"/>
      <c r="D711" s="1"/>
    </row>
    <row r="712" spans="3:4" x14ac:dyDescent="0.25">
      <c r="C712" s="68"/>
      <c r="D712" s="1"/>
    </row>
    <row r="713" spans="3:4" x14ac:dyDescent="0.25">
      <c r="C713" s="68"/>
      <c r="D713" s="1"/>
    </row>
    <row r="714" spans="3:4" x14ac:dyDescent="0.25">
      <c r="C714" s="68"/>
      <c r="D714" s="1"/>
    </row>
    <row r="715" spans="3:4" x14ac:dyDescent="0.25">
      <c r="C715" s="68"/>
      <c r="D715" s="1"/>
    </row>
    <row r="716" spans="3:4" x14ac:dyDescent="0.25">
      <c r="C716" s="68"/>
      <c r="D716" s="1"/>
    </row>
    <row r="717" spans="3:4" x14ac:dyDescent="0.25">
      <c r="C717" s="68"/>
      <c r="D717" s="1"/>
    </row>
    <row r="718" spans="3:4" x14ac:dyDescent="0.25">
      <c r="C718" s="68"/>
      <c r="D718" s="1"/>
    </row>
    <row r="719" spans="3:4" x14ac:dyDescent="0.25">
      <c r="C719" s="68"/>
      <c r="D719" s="1"/>
    </row>
    <row r="720" spans="3:4" x14ac:dyDescent="0.25">
      <c r="C720" s="68"/>
      <c r="D720" s="1"/>
    </row>
    <row r="721" spans="3:4" x14ac:dyDescent="0.25">
      <c r="C721" s="68"/>
      <c r="D721" s="1"/>
    </row>
    <row r="722" spans="3:4" x14ac:dyDescent="0.25">
      <c r="C722" s="68"/>
      <c r="D722" s="1"/>
    </row>
    <row r="723" spans="3:4" x14ac:dyDescent="0.25">
      <c r="C723" s="68"/>
      <c r="D723" s="1"/>
    </row>
    <row r="724" spans="3:4" x14ac:dyDescent="0.25">
      <c r="C724" s="68"/>
      <c r="D724" s="1"/>
    </row>
    <row r="725" spans="3:4" x14ac:dyDescent="0.25">
      <c r="C725" s="68"/>
      <c r="D725" s="1"/>
    </row>
    <row r="726" spans="3:4" x14ac:dyDescent="0.25">
      <c r="C726" s="68"/>
      <c r="D726" s="1"/>
    </row>
    <row r="727" spans="3:4" x14ac:dyDescent="0.25">
      <c r="C727" s="68"/>
      <c r="D727" s="1"/>
    </row>
    <row r="728" spans="3:4" x14ac:dyDescent="0.25">
      <c r="C728" s="68"/>
      <c r="D728" s="1"/>
    </row>
    <row r="729" spans="3:4" x14ac:dyDescent="0.25">
      <c r="C729" s="68"/>
      <c r="D729" s="1"/>
    </row>
    <row r="730" spans="3:4" x14ac:dyDescent="0.25">
      <c r="C730" s="68"/>
      <c r="D730" s="1"/>
    </row>
    <row r="731" spans="3:4" x14ac:dyDescent="0.25">
      <c r="C731" s="68"/>
      <c r="D731" s="1"/>
    </row>
    <row r="732" spans="3:4" x14ac:dyDescent="0.25">
      <c r="C732" s="68"/>
      <c r="D732" s="1"/>
    </row>
    <row r="733" spans="3:4" x14ac:dyDescent="0.25">
      <c r="C733" s="68"/>
      <c r="D733" s="1"/>
    </row>
    <row r="734" spans="3:4" x14ac:dyDescent="0.25">
      <c r="C734" s="68"/>
      <c r="D734" s="1"/>
    </row>
    <row r="735" spans="3:4" x14ac:dyDescent="0.25">
      <c r="C735" s="68"/>
      <c r="D735" s="1"/>
    </row>
    <row r="736" spans="3:4" x14ac:dyDescent="0.25">
      <c r="C736" s="68"/>
      <c r="D736" s="1"/>
    </row>
    <row r="737" spans="3:4" x14ac:dyDescent="0.25">
      <c r="C737" s="68"/>
      <c r="D737" s="1"/>
    </row>
    <row r="738" spans="3:4" x14ac:dyDescent="0.25">
      <c r="C738" s="68"/>
      <c r="D738" s="1"/>
    </row>
    <row r="739" spans="3:4" x14ac:dyDescent="0.25">
      <c r="C739" s="68"/>
      <c r="D739" s="1"/>
    </row>
    <row r="740" spans="3:4" x14ac:dyDescent="0.25">
      <c r="C740" s="68"/>
      <c r="D740" s="1"/>
    </row>
    <row r="741" spans="3:4" x14ac:dyDescent="0.25">
      <c r="C741" s="68"/>
      <c r="D741" s="1"/>
    </row>
    <row r="742" spans="3:4" x14ac:dyDescent="0.25">
      <c r="C742" s="68"/>
      <c r="D742" s="1"/>
    </row>
    <row r="743" spans="3:4" x14ac:dyDescent="0.25">
      <c r="C743" s="68"/>
      <c r="D743" s="1"/>
    </row>
    <row r="744" spans="3:4" x14ac:dyDescent="0.25">
      <c r="C744" s="68"/>
      <c r="D744" s="1"/>
    </row>
    <row r="745" spans="3:4" x14ac:dyDescent="0.25">
      <c r="C745" s="68"/>
      <c r="D745" s="1"/>
    </row>
    <row r="746" spans="3:4" x14ac:dyDescent="0.25">
      <c r="C746" s="68"/>
      <c r="D746" s="1"/>
    </row>
    <row r="747" spans="3:4" x14ac:dyDescent="0.25">
      <c r="C747" s="68"/>
      <c r="D747" s="1"/>
    </row>
    <row r="748" spans="3:4" x14ac:dyDescent="0.25">
      <c r="C748" s="68"/>
      <c r="D748" s="1"/>
    </row>
    <row r="749" spans="3:4" x14ac:dyDescent="0.25">
      <c r="C749" s="68"/>
      <c r="D749" s="1"/>
    </row>
    <row r="750" spans="3:4" x14ac:dyDescent="0.25">
      <c r="C750" s="68"/>
      <c r="D750" s="1"/>
    </row>
    <row r="751" spans="3:4" x14ac:dyDescent="0.25">
      <c r="C751" s="68"/>
      <c r="D751" s="1"/>
    </row>
    <row r="752" spans="3:4" x14ac:dyDescent="0.25">
      <c r="C752" s="68"/>
      <c r="D752" s="1"/>
    </row>
    <row r="753" spans="3:4" x14ac:dyDescent="0.25">
      <c r="C753" s="68"/>
      <c r="D753" s="1"/>
    </row>
    <row r="754" spans="3:4" x14ac:dyDescent="0.25">
      <c r="C754" s="68"/>
      <c r="D754" s="1"/>
    </row>
    <row r="755" spans="3:4" x14ac:dyDescent="0.25">
      <c r="C755" s="68"/>
      <c r="D755" s="1"/>
    </row>
    <row r="756" spans="3:4" x14ac:dyDescent="0.25">
      <c r="C756" s="68"/>
      <c r="D756" s="1"/>
    </row>
    <row r="757" spans="3:4" x14ac:dyDescent="0.25">
      <c r="C757" s="68"/>
      <c r="D757" s="1"/>
    </row>
    <row r="758" spans="3:4" x14ac:dyDescent="0.25">
      <c r="C758" s="68"/>
      <c r="D758" s="1"/>
    </row>
    <row r="759" spans="3:4" x14ac:dyDescent="0.25">
      <c r="C759" s="68"/>
      <c r="D759" s="1"/>
    </row>
    <row r="760" spans="3:4" x14ac:dyDescent="0.25">
      <c r="C760" s="68"/>
      <c r="D760" s="1"/>
    </row>
    <row r="761" spans="3:4" x14ac:dyDescent="0.25">
      <c r="C761" s="68"/>
      <c r="D761" s="1"/>
    </row>
    <row r="762" spans="3:4" x14ac:dyDescent="0.25">
      <c r="C762" s="68"/>
      <c r="D762" s="1"/>
    </row>
    <row r="763" spans="3:4" x14ac:dyDescent="0.25">
      <c r="C763" s="68"/>
      <c r="D763" s="1"/>
    </row>
    <row r="764" spans="3:4" x14ac:dyDescent="0.25">
      <c r="C764" s="68"/>
      <c r="D764" s="1"/>
    </row>
    <row r="765" spans="3:4" x14ac:dyDescent="0.25">
      <c r="C765" s="68"/>
      <c r="D765" s="1"/>
    </row>
    <row r="766" spans="3:4" x14ac:dyDescent="0.25">
      <c r="C766" s="68"/>
      <c r="D766" s="1"/>
    </row>
    <row r="767" spans="3:4" x14ac:dyDescent="0.25">
      <c r="C767" s="68"/>
      <c r="D767" s="1"/>
    </row>
    <row r="768" spans="3:4" x14ac:dyDescent="0.25">
      <c r="C768" s="68"/>
      <c r="D768" s="1"/>
    </row>
    <row r="769" spans="3:4" x14ac:dyDescent="0.25">
      <c r="C769" s="68"/>
      <c r="D769" s="1"/>
    </row>
    <row r="770" spans="3:4" x14ac:dyDescent="0.25">
      <c r="C770" s="68"/>
      <c r="D770" s="1"/>
    </row>
    <row r="771" spans="3:4" x14ac:dyDescent="0.25">
      <c r="C771" s="68"/>
      <c r="D771" s="1"/>
    </row>
    <row r="772" spans="3:4" x14ac:dyDescent="0.25">
      <c r="C772" s="68"/>
      <c r="D772" s="1"/>
    </row>
    <row r="773" spans="3:4" x14ac:dyDescent="0.25">
      <c r="C773" s="68"/>
      <c r="D773" s="1"/>
    </row>
    <row r="774" spans="3:4" x14ac:dyDescent="0.25">
      <c r="C774" s="68"/>
      <c r="D774" s="1"/>
    </row>
    <row r="775" spans="3:4" x14ac:dyDescent="0.25">
      <c r="C775" s="68"/>
      <c r="D775" s="1"/>
    </row>
    <row r="776" spans="3:4" x14ac:dyDescent="0.25">
      <c r="C776" s="68"/>
      <c r="D776" s="1"/>
    </row>
    <row r="777" spans="3:4" x14ac:dyDescent="0.25">
      <c r="C777" s="68"/>
      <c r="D777" s="1"/>
    </row>
    <row r="778" spans="3:4" x14ac:dyDescent="0.25">
      <c r="C778" s="68"/>
      <c r="D778" s="1"/>
    </row>
    <row r="779" spans="3:4" x14ac:dyDescent="0.25">
      <c r="C779" s="68"/>
      <c r="D779" s="1"/>
    </row>
    <row r="780" spans="3:4" x14ac:dyDescent="0.25">
      <c r="C780" s="68"/>
      <c r="D780" s="1"/>
    </row>
    <row r="781" spans="3:4" x14ac:dyDescent="0.25">
      <c r="C781" s="68"/>
      <c r="D781" s="1"/>
    </row>
    <row r="782" spans="3:4" x14ac:dyDescent="0.25">
      <c r="C782" s="68"/>
      <c r="D782" s="1"/>
    </row>
    <row r="783" spans="3:4" x14ac:dyDescent="0.25">
      <c r="C783" s="68"/>
      <c r="D783" s="1"/>
    </row>
    <row r="784" spans="3:4" x14ac:dyDescent="0.25">
      <c r="C784" s="68"/>
      <c r="D784" s="1"/>
    </row>
    <row r="785" spans="3:4" x14ac:dyDescent="0.25">
      <c r="C785" s="68"/>
      <c r="D785" s="1"/>
    </row>
    <row r="786" spans="3:4" x14ac:dyDescent="0.25">
      <c r="C786" s="68"/>
      <c r="D786" s="1"/>
    </row>
    <row r="787" spans="3:4" x14ac:dyDescent="0.25">
      <c r="C787" s="68"/>
      <c r="D787" s="1"/>
    </row>
    <row r="788" spans="3:4" x14ac:dyDescent="0.25">
      <c r="C788" s="68"/>
      <c r="D788" s="1"/>
    </row>
    <row r="789" spans="3:4" x14ac:dyDescent="0.25">
      <c r="C789" s="68"/>
      <c r="D789" s="1"/>
    </row>
    <row r="790" spans="3:4" x14ac:dyDescent="0.25">
      <c r="C790" s="68"/>
      <c r="D790" s="1"/>
    </row>
    <row r="791" spans="3:4" x14ac:dyDescent="0.25">
      <c r="C791" s="68"/>
      <c r="D791" s="1"/>
    </row>
    <row r="792" spans="3:4" x14ac:dyDescent="0.25">
      <c r="C792" s="68"/>
      <c r="D792" s="1"/>
    </row>
    <row r="793" spans="3:4" x14ac:dyDescent="0.25">
      <c r="C793" s="68"/>
      <c r="D793" s="1"/>
    </row>
    <row r="794" spans="3:4" x14ac:dyDescent="0.25">
      <c r="C794" s="68"/>
      <c r="D794" s="1"/>
    </row>
    <row r="795" spans="3:4" x14ac:dyDescent="0.25">
      <c r="C795" s="68"/>
      <c r="D795" s="1"/>
    </row>
    <row r="796" spans="3:4" x14ac:dyDescent="0.25">
      <c r="C796" s="68"/>
      <c r="D796" s="1"/>
    </row>
    <row r="797" spans="3:4" x14ac:dyDescent="0.25">
      <c r="C797" s="68"/>
      <c r="D797" s="1"/>
    </row>
    <row r="798" spans="3:4" x14ac:dyDescent="0.25">
      <c r="C798" s="68"/>
      <c r="D798" s="1"/>
    </row>
    <row r="799" spans="3:4" x14ac:dyDescent="0.25">
      <c r="C799" s="68"/>
      <c r="D799" s="1"/>
    </row>
    <row r="800" spans="3:4" x14ac:dyDescent="0.25">
      <c r="C800" s="68"/>
      <c r="D800" s="1"/>
    </row>
    <row r="801" spans="3:4" x14ac:dyDescent="0.25">
      <c r="C801" s="68"/>
      <c r="D801" s="1"/>
    </row>
    <row r="802" spans="3:4" x14ac:dyDescent="0.25">
      <c r="C802" s="68"/>
      <c r="D802" s="1"/>
    </row>
    <row r="803" spans="3:4" x14ac:dyDescent="0.25">
      <c r="C803" s="68"/>
      <c r="D803" s="1"/>
    </row>
    <row r="804" spans="3:4" x14ac:dyDescent="0.25">
      <c r="C804" s="68"/>
      <c r="D804" s="1"/>
    </row>
    <row r="805" spans="3:4" x14ac:dyDescent="0.25">
      <c r="C805" s="68"/>
      <c r="D805" s="1"/>
    </row>
    <row r="806" spans="3:4" x14ac:dyDescent="0.25">
      <c r="C806" s="68"/>
      <c r="D806" s="1"/>
    </row>
    <row r="807" spans="3:4" x14ac:dyDescent="0.25">
      <c r="C807" s="68"/>
      <c r="D807" s="1"/>
    </row>
    <row r="808" spans="3:4" x14ac:dyDescent="0.25">
      <c r="C808" s="68"/>
      <c r="D808" s="1"/>
    </row>
    <row r="809" spans="3:4" x14ac:dyDescent="0.25">
      <c r="C809" s="68"/>
      <c r="D809" s="1"/>
    </row>
    <row r="810" spans="3:4" x14ac:dyDescent="0.25">
      <c r="C810" s="68"/>
      <c r="D810" s="1"/>
    </row>
    <row r="811" spans="3:4" x14ac:dyDescent="0.25">
      <c r="C811" s="68"/>
      <c r="D811" s="1"/>
    </row>
    <row r="812" spans="3:4" x14ac:dyDescent="0.25">
      <c r="C812" s="68"/>
      <c r="D812" s="1"/>
    </row>
    <row r="813" spans="3:4" x14ac:dyDescent="0.25">
      <c r="C813" s="68"/>
      <c r="D813" s="1"/>
    </row>
    <row r="814" spans="3:4" x14ac:dyDescent="0.25">
      <c r="C814" s="68"/>
      <c r="D814" s="1"/>
    </row>
    <row r="815" spans="3:4" x14ac:dyDescent="0.25">
      <c r="C815" s="68"/>
      <c r="D815" s="1"/>
    </row>
    <row r="816" spans="3:4" x14ac:dyDescent="0.25">
      <c r="C816" s="68"/>
      <c r="D816" s="1"/>
    </row>
    <row r="817" spans="3:4" x14ac:dyDescent="0.25">
      <c r="C817" s="68"/>
      <c r="D817" s="1"/>
    </row>
    <row r="818" spans="3:4" x14ac:dyDescent="0.25">
      <c r="C818" s="68"/>
      <c r="D818" s="1"/>
    </row>
    <row r="819" spans="3:4" x14ac:dyDescent="0.25">
      <c r="C819" s="68"/>
      <c r="D819" s="1"/>
    </row>
    <row r="820" spans="3:4" x14ac:dyDescent="0.25">
      <c r="C820" s="68"/>
      <c r="D820" s="1"/>
    </row>
    <row r="821" spans="3:4" x14ac:dyDescent="0.25">
      <c r="C821" s="68"/>
      <c r="D821" s="1"/>
    </row>
    <row r="822" spans="3:4" x14ac:dyDescent="0.25">
      <c r="C822" s="68"/>
      <c r="D822" s="1"/>
    </row>
    <row r="823" spans="3:4" x14ac:dyDescent="0.25">
      <c r="C823" s="68"/>
      <c r="D823" s="1"/>
    </row>
    <row r="824" spans="3:4" x14ac:dyDescent="0.25">
      <c r="C824" s="68"/>
      <c r="D824" s="1"/>
    </row>
    <row r="825" spans="3:4" x14ac:dyDescent="0.25">
      <c r="C825" s="68"/>
      <c r="D825" s="1"/>
    </row>
    <row r="826" spans="3:4" x14ac:dyDescent="0.25">
      <c r="C826" s="68"/>
      <c r="D826" s="1"/>
    </row>
    <row r="827" spans="3:4" x14ac:dyDescent="0.25">
      <c r="C827" s="68"/>
      <c r="D827" s="1"/>
    </row>
    <row r="828" spans="3:4" x14ac:dyDescent="0.25">
      <c r="C828" s="68"/>
      <c r="D828" s="1"/>
    </row>
    <row r="829" spans="3:4" x14ac:dyDescent="0.25">
      <c r="C829" s="68"/>
      <c r="D829" s="1"/>
    </row>
    <row r="830" spans="3:4" x14ac:dyDescent="0.25">
      <c r="C830" s="68"/>
      <c r="D830" s="1"/>
    </row>
    <row r="831" spans="3:4" x14ac:dyDescent="0.25">
      <c r="C831" s="68"/>
      <c r="D831" s="1"/>
    </row>
    <row r="832" spans="3:4" x14ac:dyDescent="0.25">
      <c r="C832" s="68"/>
      <c r="D832" s="1"/>
    </row>
    <row r="833" spans="3:4" x14ac:dyDescent="0.25">
      <c r="C833" s="68"/>
      <c r="D833" s="1"/>
    </row>
    <row r="834" spans="3:4" x14ac:dyDescent="0.25">
      <c r="C834" s="68"/>
      <c r="D834" s="1"/>
    </row>
    <row r="835" spans="3:4" x14ac:dyDescent="0.25">
      <c r="C835" s="68"/>
      <c r="D835" s="1"/>
    </row>
    <row r="836" spans="3:4" x14ac:dyDescent="0.25">
      <c r="C836" s="68"/>
      <c r="D836" s="1"/>
    </row>
    <row r="837" spans="3:4" x14ac:dyDescent="0.25">
      <c r="C837" s="68"/>
      <c r="D837" s="1"/>
    </row>
    <row r="838" spans="3:4" x14ac:dyDescent="0.25">
      <c r="C838" s="68"/>
      <c r="D838" s="1"/>
    </row>
    <row r="839" spans="3:4" x14ac:dyDescent="0.25">
      <c r="C839" s="68"/>
      <c r="D839" s="1"/>
    </row>
    <row r="840" spans="3:4" x14ac:dyDescent="0.25">
      <c r="C840" s="68"/>
      <c r="D840" s="1"/>
    </row>
    <row r="841" spans="3:4" x14ac:dyDescent="0.25">
      <c r="C841" s="68"/>
      <c r="D841" s="1"/>
    </row>
    <row r="842" spans="3:4" x14ac:dyDescent="0.25">
      <c r="C842" s="68"/>
      <c r="D842" s="1"/>
    </row>
    <row r="843" spans="3:4" x14ac:dyDescent="0.25">
      <c r="C843" s="68"/>
      <c r="D843" s="1"/>
    </row>
    <row r="844" spans="3:4" x14ac:dyDescent="0.25">
      <c r="C844" s="68"/>
      <c r="D844" s="1"/>
    </row>
    <row r="845" spans="3:4" x14ac:dyDescent="0.25">
      <c r="C845" s="68"/>
      <c r="D845" s="1"/>
    </row>
    <row r="846" spans="3:4" x14ac:dyDescent="0.25">
      <c r="C846" s="68"/>
      <c r="D846" s="1"/>
    </row>
    <row r="847" spans="3:4" x14ac:dyDescent="0.25">
      <c r="C847" s="68"/>
      <c r="D847" s="1"/>
    </row>
    <row r="848" spans="3:4" x14ac:dyDescent="0.25">
      <c r="C848" s="68"/>
      <c r="D848" s="1"/>
    </row>
    <row r="849" spans="3:4" x14ac:dyDescent="0.25">
      <c r="C849" s="68"/>
      <c r="D849" s="1"/>
    </row>
    <row r="850" spans="3:4" x14ac:dyDescent="0.25">
      <c r="C850" s="68"/>
      <c r="D850" s="1"/>
    </row>
    <row r="851" spans="3:4" x14ac:dyDescent="0.25">
      <c r="C851" s="68"/>
      <c r="D851" s="1"/>
    </row>
    <row r="852" spans="3:4" x14ac:dyDescent="0.25">
      <c r="C852" s="68"/>
      <c r="D852" s="1"/>
    </row>
    <row r="853" spans="3:4" x14ac:dyDescent="0.25">
      <c r="C853" s="68"/>
      <c r="D853" s="1"/>
    </row>
    <row r="854" spans="3:4" x14ac:dyDescent="0.25">
      <c r="C854" s="68"/>
      <c r="D854" s="1"/>
    </row>
    <row r="855" spans="3:4" x14ac:dyDescent="0.25">
      <c r="C855" s="68"/>
      <c r="D855" s="1"/>
    </row>
    <row r="856" spans="3:4" x14ac:dyDescent="0.25">
      <c r="C856" s="68"/>
      <c r="D856" s="1"/>
    </row>
    <row r="857" spans="3:4" x14ac:dyDescent="0.25">
      <c r="C857" s="68"/>
      <c r="D857" s="1"/>
    </row>
    <row r="858" spans="3:4" x14ac:dyDescent="0.25">
      <c r="C858" s="68"/>
      <c r="D858" s="1"/>
    </row>
    <row r="859" spans="3:4" x14ac:dyDescent="0.25">
      <c r="C859" s="68"/>
      <c r="D859" s="1"/>
    </row>
    <row r="860" spans="3:4" x14ac:dyDescent="0.25">
      <c r="C860" s="68"/>
      <c r="D860" s="1"/>
    </row>
    <row r="861" spans="3:4" x14ac:dyDescent="0.25">
      <c r="C861" s="68"/>
      <c r="D861" s="1"/>
    </row>
    <row r="862" spans="3:4" x14ac:dyDescent="0.25">
      <c r="C862" s="68"/>
      <c r="D862" s="1"/>
    </row>
    <row r="863" spans="3:4" x14ac:dyDescent="0.25">
      <c r="C863" s="68"/>
      <c r="D863" s="1"/>
    </row>
    <row r="864" spans="3:4" x14ac:dyDescent="0.25">
      <c r="C864" s="68"/>
      <c r="D864" s="1"/>
    </row>
    <row r="865" spans="3:4" x14ac:dyDescent="0.25">
      <c r="C865" s="68"/>
      <c r="D865" s="1"/>
    </row>
    <row r="866" spans="3:4" x14ac:dyDescent="0.25">
      <c r="C866" s="68"/>
      <c r="D866" s="1"/>
    </row>
    <row r="867" spans="3:4" x14ac:dyDescent="0.25">
      <c r="C867" s="68"/>
      <c r="D867" s="1"/>
    </row>
    <row r="868" spans="3:4" x14ac:dyDescent="0.25">
      <c r="C868" s="68"/>
      <c r="D868" s="1"/>
    </row>
    <row r="869" spans="3:4" x14ac:dyDescent="0.25">
      <c r="C869" s="68"/>
      <c r="D869" s="1"/>
    </row>
    <row r="870" spans="3:4" x14ac:dyDescent="0.25">
      <c r="C870" s="68"/>
      <c r="D870" s="1"/>
    </row>
    <row r="871" spans="3:4" x14ac:dyDescent="0.25">
      <c r="C871" s="68"/>
      <c r="D871" s="1"/>
    </row>
    <row r="872" spans="3:4" x14ac:dyDescent="0.25">
      <c r="C872" s="68"/>
      <c r="D872" s="1"/>
    </row>
    <row r="873" spans="3:4" x14ac:dyDescent="0.25">
      <c r="C873" s="68"/>
      <c r="D873" s="1"/>
    </row>
    <row r="874" spans="3:4" x14ac:dyDescent="0.25">
      <c r="C874" s="68"/>
      <c r="D874" s="1"/>
    </row>
    <row r="875" spans="3:4" x14ac:dyDescent="0.25">
      <c r="C875" s="68"/>
      <c r="D875" s="1"/>
    </row>
    <row r="876" spans="3:4" x14ac:dyDescent="0.25">
      <c r="C876" s="68"/>
      <c r="D876" s="1"/>
    </row>
    <row r="877" spans="3:4" x14ac:dyDescent="0.25">
      <c r="C877" s="68"/>
      <c r="D877" s="1"/>
    </row>
    <row r="878" spans="3:4" x14ac:dyDescent="0.25">
      <c r="C878" s="68"/>
      <c r="D878" s="1"/>
    </row>
    <row r="879" spans="3:4" x14ac:dyDescent="0.25">
      <c r="C879" s="68"/>
      <c r="D879" s="1"/>
    </row>
    <row r="880" spans="3:4" x14ac:dyDescent="0.25">
      <c r="C880" s="68"/>
      <c r="D880" s="1"/>
    </row>
    <row r="881" spans="3:4" x14ac:dyDescent="0.25">
      <c r="C881" s="68"/>
      <c r="D881" s="1"/>
    </row>
    <row r="882" spans="3:4" x14ac:dyDescent="0.25">
      <c r="C882" s="68"/>
      <c r="D882" s="1"/>
    </row>
    <row r="883" spans="3:4" x14ac:dyDescent="0.25">
      <c r="C883" s="68"/>
      <c r="D883" s="1"/>
    </row>
    <row r="884" spans="3:4" x14ac:dyDescent="0.25">
      <c r="C884" s="68"/>
      <c r="D884" s="1"/>
    </row>
    <row r="885" spans="3:4" x14ac:dyDescent="0.25">
      <c r="C885" s="68"/>
      <c r="D885" s="1"/>
    </row>
    <row r="886" spans="3:4" x14ac:dyDescent="0.25">
      <c r="C886" s="68"/>
      <c r="D886" s="1"/>
    </row>
    <row r="887" spans="3:4" x14ac:dyDescent="0.25">
      <c r="C887" s="68"/>
      <c r="D887" s="1"/>
    </row>
    <row r="888" spans="3:4" x14ac:dyDescent="0.25">
      <c r="C888" s="68"/>
      <c r="D888" s="1"/>
    </row>
    <row r="889" spans="3:4" x14ac:dyDescent="0.25">
      <c r="C889" s="68"/>
      <c r="D889" s="1"/>
    </row>
    <row r="890" spans="3:4" x14ac:dyDescent="0.25">
      <c r="C890" s="68"/>
      <c r="D890" s="1"/>
    </row>
    <row r="891" spans="3:4" x14ac:dyDescent="0.25">
      <c r="C891" s="68"/>
      <c r="D891" s="1"/>
    </row>
    <row r="892" spans="3:4" x14ac:dyDescent="0.25">
      <c r="C892" s="68"/>
      <c r="D892" s="1"/>
    </row>
    <row r="893" spans="3:4" x14ac:dyDescent="0.25">
      <c r="C893" s="68"/>
      <c r="D893" s="1"/>
    </row>
    <row r="894" spans="3:4" x14ac:dyDescent="0.25">
      <c r="C894" s="68"/>
      <c r="D894" s="1"/>
    </row>
    <row r="895" spans="3:4" x14ac:dyDescent="0.25">
      <c r="C895" s="68"/>
      <c r="D895" s="1"/>
    </row>
    <row r="896" spans="3:4" x14ac:dyDescent="0.25">
      <c r="C896" s="68"/>
      <c r="D896" s="1"/>
    </row>
    <row r="897" spans="3:4" x14ac:dyDescent="0.25">
      <c r="C897" s="68"/>
      <c r="D897" s="1"/>
    </row>
    <row r="898" spans="3:4" x14ac:dyDescent="0.25">
      <c r="C898" s="68"/>
      <c r="D898" s="1"/>
    </row>
    <row r="899" spans="3:4" x14ac:dyDescent="0.25">
      <c r="C899" s="68"/>
      <c r="D899" s="1"/>
    </row>
    <row r="900" spans="3:4" x14ac:dyDescent="0.25">
      <c r="C900" s="68"/>
      <c r="D900" s="1"/>
    </row>
    <row r="901" spans="3:4" x14ac:dyDescent="0.25">
      <c r="C901" s="68"/>
      <c r="D901" s="1"/>
    </row>
    <row r="902" spans="3:4" x14ac:dyDescent="0.25">
      <c r="C902" s="68"/>
      <c r="D902" s="1"/>
    </row>
    <row r="903" spans="3:4" x14ac:dyDescent="0.25">
      <c r="C903" s="68"/>
      <c r="D903" s="1"/>
    </row>
    <row r="904" spans="3:4" x14ac:dyDescent="0.25">
      <c r="C904" s="68"/>
      <c r="D904" s="1"/>
    </row>
    <row r="905" spans="3:4" x14ac:dyDescent="0.25">
      <c r="C905" s="68"/>
      <c r="D905" s="1"/>
    </row>
    <row r="906" spans="3:4" x14ac:dyDescent="0.25">
      <c r="C906" s="68"/>
      <c r="D906" s="1"/>
    </row>
    <row r="907" spans="3:4" x14ac:dyDescent="0.25">
      <c r="C907" s="68"/>
      <c r="D907" s="1"/>
    </row>
    <row r="908" spans="3:4" x14ac:dyDescent="0.25">
      <c r="C908" s="68"/>
      <c r="D908" s="1"/>
    </row>
    <row r="909" spans="3:4" x14ac:dyDescent="0.25">
      <c r="C909" s="68"/>
      <c r="D909" s="1"/>
    </row>
    <row r="910" spans="3:4" x14ac:dyDescent="0.25">
      <c r="C910" s="68"/>
      <c r="D910" s="1"/>
    </row>
    <row r="911" spans="3:4" x14ac:dyDescent="0.25">
      <c r="C911" s="68"/>
      <c r="D911" s="1"/>
    </row>
    <row r="912" spans="3:4" x14ac:dyDescent="0.25">
      <c r="C912" s="68"/>
      <c r="D912" s="1"/>
    </row>
    <row r="913" spans="3:4" x14ac:dyDescent="0.25">
      <c r="C913" s="68"/>
      <c r="D913" s="1"/>
    </row>
    <row r="914" spans="3:4" x14ac:dyDescent="0.25">
      <c r="C914" s="68"/>
      <c r="D914" s="1"/>
    </row>
    <row r="915" spans="3:4" x14ac:dyDescent="0.25">
      <c r="C915" s="68"/>
      <c r="D915" s="1"/>
    </row>
    <row r="916" spans="3:4" x14ac:dyDescent="0.25">
      <c r="C916" s="68"/>
      <c r="D916" s="1"/>
    </row>
    <row r="917" spans="3:4" x14ac:dyDescent="0.25">
      <c r="C917" s="68"/>
      <c r="D917" s="1"/>
    </row>
    <row r="918" spans="3:4" x14ac:dyDescent="0.25">
      <c r="C918" s="68"/>
      <c r="D918" s="1"/>
    </row>
    <row r="919" spans="3:4" x14ac:dyDescent="0.25">
      <c r="C919" s="68"/>
      <c r="D919" s="1"/>
    </row>
    <row r="920" spans="3:4" x14ac:dyDescent="0.25">
      <c r="C920" s="68"/>
      <c r="D920" s="1"/>
    </row>
    <row r="921" spans="3:4" x14ac:dyDescent="0.25">
      <c r="C921" s="68"/>
      <c r="D921" s="1"/>
    </row>
    <row r="922" spans="3:4" x14ac:dyDescent="0.25">
      <c r="C922" s="68"/>
      <c r="D922" s="1"/>
    </row>
    <row r="923" spans="3:4" x14ac:dyDescent="0.25">
      <c r="C923" s="68"/>
      <c r="D923" s="1"/>
    </row>
    <row r="924" spans="3:4" x14ac:dyDescent="0.25">
      <c r="C924" s="68"/>
      <c r="D924" s="1"/>
    </row>
    <row r="925" spans="3:4" x14ac:dyDescent="0.25">
      <c r="C925" s="68"/>
      <c r="D925" s="1"/>
    </row>
    <row r="926" spans="3:4" x14ac:dyDescent="0.25">
      <c r="C926" s="68"/>
      <c r="D926" s="1"/>
    </row>
    <row r="927" spans="3:4" x14ac:dyDescent="0.25">
      <c r="C927" s="68"/>
      <c r="D927" s="1"/>
    </row>
    <row r="928" spans="3:4" x14ac:dyDescent="0.25">
      <c r="C928" s="68"/>
      <c r="D928" s="1"/>
    </row>
    <row r="929" spans="3:4" x14ac:dyDescent="0.25">
      <c r="C929" s="68"/>
      <c r="D929" s="1"/>
    </row>
    <row r="930" spans="3:4" x14ac:dyDescent="0.25">
      <c r="C930" s="68"/>
      <c r="D930" s="1"/>
    </row>
    <row r="931" spans="3:4" x14ac:dyDescent="0.25">
      <c r="C931" s="68"/>
      <c r="D931" s="1"/>
    </row>
    <row r="932" spans="3:4" x14ac:dyDescent="0.25">
      <c r="C932" s="68"/>
      <c r="D932" s="1"/>
    </row>
    <row r="933" spans="3:4" x14ac:dyDescent="0.25">
      <c r="C933" s="68"/>
      <c r="D933" s="1"/>
    </row>
    <row r="934" spans="3:4" x14ac:dyDescent="0.25">
      <c r="C934" s="68"/>
      <c r="D934" s="1"/>
    </row>
    <row r="935" spans="3:4" x14ac:dyDescent="0.25">
      <c r="C935" s="68"/>
      <c r="D935" s="1"/>
    </row>
    <row r="936" spans="3:4" x14ac:dyDescent="0.25">
      <c r="C936" s="68"/>
      <c r="D936" s="1"/>
    </row>
    <row r="937" spans="3:4" x14ac:dyDescent="0.25">
      <c r="C937" s="68"/>
      <c r="D937" s="1"/>
    </row>
    <row r="938" spans="3:4" x14ac:dyDescent="0.25">
      <c r="C938" s="68"/>
      <c r="D938" s="1"/>
    </row>
    <row r="939" spans="3:4" x14ac:dyDescent="0.25">
      <c r="C939" s="68"/>
      <c r="D939" s="1"/>
    </row>
    <row r="940" spans="3:4" x14ac:dyDescent="0.25">
      <c r="C940" s="68"/>
      <c r="D940" s="1"/>
    </row>
    <row r="941" spans="3:4" x14ac:dyDescent="0.25">
      <c r="C941" s="68"/>
      <c r="D941" s="1"/>
    </row>
    <row r="942" spans="3:4" x14ac:dyDescent="0.25">
      <c r="C942" s="68"/>
      <c r="D942" s="1"/>
    </row>
    <row r="943" spans="3:4" x14ac:dyDescent="0.25">
      <c r="C943" s="68"/>
      <c r="D943" s="1"/>
    </row>
    <row r="944" spans="3:4" x14ac:dyDescent="0.25">
      <c r="C944" s="68"/>
      <c r="D944" s="1"/>
    </row>
    <row r="945" spans="3:4" x14ac:dyDescent="0.25">
      <c r="C945" s="68"/>
      <c r="D945" s="1"/>
    </row>
    <row r="946" spans="3:4" x14ac:dyDescent="0.25">
      <c r="C946" s="68"/>
      <c r="D946" s="1"/>
    </row>
    <row r="947" spans="3:4" x14ac:dyDescent="0.25">
      <c r="C947" s="68"/>
      <c r="D947" s="1"/>
    </row>
    <row r="948" spans="3:4" x14ac:dyDescent="0.25">
      <c r="C948" s="68"/>
      <c r="D948" s="1"/>
    </row>
    <row r="949" spans="3:4" x14ac:dyDescent="0.25">
      <c r="C949" s="68"/>
      <c r="D949" s="1"/>
    </row>
    <row r="950" spans="3:4" x14ac:dyDescent="0.25">
      <c r="C950" s="68"/>
      <c r="D950" s="1"/>
    </row>
    <row r="951" spans="3:4" x14ac:dyDescent="0.25">
      <c r="C951" s="68"/>
      <c r="D951" s="1"/>
    </row>
    <row r="952" spans="3:4" x14ac:dyDescent="0.25">
      <c r="C952" s="68"/>
      <c r="D952" s="1"/>
    </row>
    <row r="953" spans="3:4" x14ac:dyDescent="0.25">
      <c r="C953" s="68"/>
      <c r="D953" s="1"/>
    </row>
    <row r="954" spans="3:4" x14ac:dyDescent="0.25">
      <c r="C954" s="68"/>
      <c r="D954" s="1"/>
    </row>
    <row r="955" spans="3:4" x14ac:dyDescent="0.25">
      <c r="C955" s="68"/>
      <c r="D955" s="1"/>
    </row>
    <row r="956" spans="3:4" x14ac:dyDescent="0.25">
      <c r="C956" s="68"/>
      <c r="D956" s="1"/>
    </row>
    <row r="957" spans="3:4" x14ac:dyDescent="0.25">
      <c r="C957" s="68"/>
      <c r="D957" s="1"/>
    </row>
    <row r="958" spans="3:4" x14ac:dyDescent="0.25">
      <c r="C958" s="68"/>
      <c r="D958" s="1"/>
    </row>
    <row r="959" spans="3:4" x14ac:dyDescent="0.25">
      <c r="C959" s="68"/>
      <c r="D959" s="1"/>
    </row>
    <row r="960" spans="3:4" x14ac:dyDescent="0.25">
      <c r="C960" s="68"/>
      <c r="D960" s="1"/>
    </row>
    <row r="961" spans="3:4" x14ac:dyDescent="0.25">
      <c r="C961" s="68"/>
      <c r="D961" s="1"/>
    </row>
    <row r="962" spans="3:4" x14ac:dyDescent="0.25">
      <c r="C962" s="68"/>
      <c r="D962" s="1"/>
    </row>
    <row r="963" spans="3:4" x14ac:dyDescent="0.25">
      <c r="C963" s="68"/>
      <c r="D963" s="1"/>
    </row>
    <row r="964" spans="3:4" x14ac:dyDescent="0.25">
      <c r="C964" s="68"/>
      <c r="D964" s="1"/>
    </row>
    <row r="965" spans="3:4" x14ac:dyDescent="0.25">
      <c r="C965" s="68"/>
      <c r="D965" s="1"/>
    </row>
    <row r="966" spans="3:4" x14ac:dyDescent="0.25">
      <c r="C966" s="68"/>
      <c r="D966" s="1"/>
    </row>
    <row r="967" spans="3:4" x14ac:dyDescent="0.25">
      <c r="C967" s="68"/>
      <c r="D967" s="1"/>
    </row>
    <row r="968" spans="3:4" x14ac:dyDescent="0.25">
      <c r="C968" s="68"/>
      <c r="D968" s="1"/>
    </row>
    <row r="969" spans="3:4" x14ac:dyDescent="0.25">
      <c r="C969" s="68"/>
      <c r="D969" s="1"/>
    </row>
    <row r="970" spans="3:4" x14ac:dyDescent="0.25">
      <c r="C970" s="68"/>
      <c r="D970" s="1"/>
    </row>
    <row r="971" spans="3:4" x14ac:dyDescent="0.25">
      <c r="C971" s="68"/>
      <c r="D971" s="1"/>
    </row>
    <row r="972" spans="3:4" x14ac:dyDescent="0.25">
      <c r="C972" s="68"/>
      <c r="D972" s="1"/>
    </row>
    <row r="973" spans="3:4" x14ac:dyDescent="0.25">
      <c r="C973" s="68"/>
      <c r="D973" s="1"/>
    </row>
    <row r="974" spans="3:4" x14ac:dyDescent="0.25">
      <c r="C974" s="68"/>
      <c r="D974" s="1"/>
    </row>
    <row r="975" spans="3:4" x14ac:dyDescent="0.25">
      <c r="C975" s="68"/>
      <c r="D975" s="1"/>
    </row>
    <row r="976" spans="3:4" x14ac:dyDescent="0.25">
      <c r="C976" s="68"/>
      <c r="D976" s="1"/>
    </row>
    <row r="977" spans="3:4" x14ac:dyDescent="0.25">
      <c r="C977" s="68"/>
      <c r="D977" s="1"/>
    </row>
    <row r="978" spans="3:4" x14ac:dyDescent="0.25">
      <c r="C978" s="68"/>
      <c r="D978" s="1"/>
    </row>
    <row r="979" spans="3:4" x14ac:dyDescent="0.25">
      <c r="C979" s="68"/>
      <c r="D979" s="1"/>
    </row>
    <row r="980" spans="3:4" x14ac:dyDescent="0.25">
      <c r="C980" s="68"/>
      <c r="D980" s="1"/>
    </row>
    <row r="981" spans="3:4" x14ac:dyDescent="0.25">
      <c r="C981" s="68"/>
      <c r="D981" s="1"/>
    </row>
    <row r="982" spans="3:4" x14ac:dyDescent="0.25">
      <c r="C982" s="68"/>
      <c r="D982" s="1"/>
    </row>
    <row r="983" spans="3:4" x14ac:dyDescent="0.25">
      <c r="C983" s="68"/>
      <c r="D983" s="1"/>
    </row>
    <row r="984" spans="3:4" x14ac:dyDescent="0.25">
      <c r="C984" s="68"/>
      <c r="D984" s="1"/>
    </row>
    <row r="985" spans="3:4" x14ac:dyDescent="0.25">
      <c r="C985" s="68"/>
      <c r="D985" s="1"/>
    </row>
    <row r="986" spans="3:4" x14ac:dyDescent="0.25">
      <c r="C986" s="68"/>
      <c r="D986" s="1"/>
    </row>
    <row r="987" spans="3:4" x14ac:dyDescent="0.25">
      <c r="C987" s="68"/>
      <c r="D987" s="1"/>
    </row>
    <row r="988" spans="3:4" x14ac:dyDescent="0.25">
      <c r="C988" s="68"/>
      <c r="D988" s="1"/>
    </row>
    <row r="989" spans="3:4" x14ac:dyDescent="0.25">
      <c r="C989" s="68"/>
      <c r="D989" s="1"/>
    </row>
    <row r="990" spans="3:4" x14ac:dyDescent="0.25">
      <c r="C990" s="68"/>
      <c r="D990" s="1"/>
    </row>
    <row r="991" spans="3:4" x14ac:dyDescent="0.25">
      <c r="C991" s="68"/>
      <c r="D991" s="1"/>
    </row>
    <row r="992" spans="3:4" x14ac:dyDescent="0.25">
      <c r="C992" s="68"/>
      <c r="D992" s="1"/>
    </row>
    <row r="993" spans="3:4" x14ac:dyDescent="0.25">
      <c r="C993" s="68"/>
      <c r="D993" s="1"/>
    </row>
    <row r="994" spans="3:4" x14ac:dyDescent="0.25">
      <c r="C994" s="68"/>
      <c r="D994" s="1"/>
    </row>
    <row r="995" spans="3:4" x14ac:dyDescent="0.25">
      <c r="C995" s="68"/>
      <c r="D995" s="1"/>
    </row>
    <row r="996" spans="3:4" x14ac:dyDescent="0.25">
      <c r="C996" s="68"/>
      <c r="D996" s="1"/>
    </row>
    <row r="997" spans="3:4" x14ac:dyDescent="0.25">
      <c r="C997" s="68"/>
      <c r="D997" s="1"/>
    </row>
    <row r="998" spans="3:4" x14ac:dyDescent="0.25">
      <c r="C998" s="68"/>
      <c r="D998" s="1"/>
    </row>
    <row r="999" spans="3:4" x14ac:dyDescent="0.25">
      <c r="C999" s="68"/>
      <c r="D999" s="1"/>
    </row>
    <row r="1000" spans="3:4" x14ac:dyDescent="0.25">
      <c r="C1000" s="68"/>
      <c r="D1000" s="1"/>
    </row>
    <row r="1001" spans="3:4" x14ac:dyDescent="0.25">
      <c r="C1001" s="68"/>
      <c r="D1001" s="1"/>
    </row>
    <row r="1002" spans="3:4" x14ac:dyDescent="0.25">
      <c r="C1002" s="68"/>
      <c r="D1002" s="1"/>
    </row>
    <row r="1003" spans="3:4" x14ac:dyDescent="0.25">
      <c r="C1003" s="68"/>
      <c r="D1003" s="1"/>
    </row>
    <row r="1004" spans="3:4" x14ac:dyDescent="0.25">
      <c r="C1004" s="68"/>
      <c r="D1004" s="1"/>
    </row>
    <row r="1005" spans="3:4" x14ac:dyDescent="0.25">
      <c r="C1005" s="68"/>
      <c r="D1005" s="1"/>
    </row>
    <row r="1006" spans="3:4" x14ac:dyDescent="0.25">
      <c r="C1006" s="68"/>
      <c r="D1006" s="1"/>
    </row>
    <row r="1007" spans="3:4" x14ac:dyDescent="0.25">
      <c r="C1007" s="68"/>
      <c r="D1007" s="1"/>
    </row>
    <row r="1008" spans="3:4" x14ac:dyDescent="0.25">
      <c r="C1008" s="68"/>
      <c r="D1008" s="1"/>
    </row>
    <row r="1009" spans="3:4" x14ac:dyDescent="0.25">
      <c r="C1009" s="68"/>
      <c r="D1009" s="1"/>
    </row>
    <row r="1010" spans="3:4" x14ac:dyDescent="0.25">
      <c r="C1010" s="68"/>
      <c r="D1010" s="1"/>
    </row>
    <row r="1011" spans="3:4" x14ac:dyDescent="0.25">
      <c r="C1011" s="68"/>
      <c r="D1011" s="1"/>
    </row>
    <row r="1012" spans="3:4" x14ac:dyDescent="0.25">
      <c r="C1012" s="68"/>
      <c r="D1012" s="1"/>
    </row>
    <row r="1013" spans="3:4" x14ac:dyDescent="0.25">
      <c r="C1013" s="68"/>
      <c r="D1013" s="1"/>
    </row>
    <row r="1014" spans="3:4" x14ac:dyDescent="0.25">
      <c r="C1014" s="68"/>
      <c r="D1014" s="1"/>
    </row>
    <row r="1015" spans="3:4" x14ac:dyDescent="0.25">
      <c r="C1015" s="68"/>
      <c r="D1015" s="1"/>
    </row>
    <row r="1016" spans="3:4" x14ac:dyDescent="0.25">
      <c r="C1016" s="68"/>
      <c r="D1016" s="1"/>
    </row>
    <row r="1017" spans="3:4" x14ac:dyDescent="0.25">
      <c r="C1017" s="68"/>
      <c r="D1017" s="1"/>
    </row>
    <row r="1018" spans="3:4" x14ac:dyDescent="0.25">
      <c r="C1018" s="68"/>
      <c r="D1018" s="1"/>
    </row>
    <row r="1019" spans="3:4" x14ac:dyDescent="0.25">
      <c r="C1019" s="68"/>
      <c r="D1019" s="1"/>
    </row>
    <row r="1020" spans="3:4" x14ac:dyDescent="0.25">
      <c r="C1020" s="68"/>
      <c r="D1020" s="1"/>
    </row>
    <row r="1021" spans="3:4" x14ac:dyDescent="0.25">
      <c r="C1021" s="68"/>
      <c r="D1021" s="1"/>
    </row>
    <row r="1022" spans="3:4" x14ac:dyDescent="0.25">
      <c r="C1022" s="68"/>
      <c r="D1022" s="1"/>
    </row>
    <row r="1023" spans="3:4" x14ac:dyDescent="0.25">
      <c r="C1023" s="68"/>
      <c r="D1023" s="1"/>
    </row>
    <row r="1024" spans="3:4" x14ac:dyDescent="0.25">
      <c r="C1024" s="68"/>
      <c r="D1024" s="1"/>
    </row>
    <row r="1025" spans="3:4" x14ac:dyDescent="0.25">
      <c r="C1025" s="68"/>
      <c r="D1025" s="1"/>
    </row>
    <row r="1026" spans="3:4" x14ac:dyDescent="0.25">
      <c r="C1026" s="68"/>
      <c r="D1026" s="1"/>
    </row>
    <row r="1027" spans="3:4" x14ac:dyDescent="0.25">
      <c r="C1027" s="68"/>
      <c r="D1027" s="1"/>
    </row>
    <row r="1028" spans="3:4" x14ac:dyDescent="0.25">
      <c r="C1028" s="68"/>
      <c r="D1028" s="1"/>
    </row>
    <row r="1029" spans="3:4" x14ac:dyDescent="0.25">
      <c r="C1029" s="68"/>
      <c r="D1029" s="1"/>
    </row>
    <row r="1030" spans="3:4" x14ac:dyDescent="0.25">
      <c r="C1030" s="68"/>
      <c r="D1030" s="1"/>
    </row>
    <row r="1031" spans="3:4" x14ac:dyDescent="0.25">
      <c r="C1031" s="68"/>
      <c r="D1031" s="1"/>
    </row>
    <row r="1032" spans="3:4" x14ac:dyDescent="0.25">
      <c r="C1032" s="68"/>
      <c r="D1032" s="1"/>
    </row>
    <row r="1033" spans="3:4" x14ac:dyDescent="0.25">
      <c r="C1033" s="68"/>
      <c r="D1033" s="1"/>
    </row>
    <row r="1034" spans="3:4" x14ac:dyDescent="0.25">
      <c r="C1034" s="68"/>
      <c r="D1034" s="1"/>
    </row>
    <row r="1035" spans="3:4" x14ac:dyDescent="0.25">
      <c r="C1035" s="68"/>
      <c r="D1035" s="1"/>
    </row>
    <row r="1036" spans="3:4" x14ac:dyDescent="0.25">
      <c r="C1036" s="68"/>
      <c r="D1036" s="1"/>
    </row>
    <row r="1037" spans="3:4" x14ac:dyDescent="0.25">
      <c r="C1037" s="68"/>
      <c r="D1037" s="1"/>
    </row>
    <row r="1038" spans="3:4" x14ac:dyDescent="0.25">
      <c r="C1038" s="68"/>
      <c r="D1038" s="1"/>
    </row>
    <row r="1039" spans="3:4" x14ac:dyDescent="0.25">
      <c r="C1039" s="68"/>
      <c r="D1039" s="1"/>
    </row>
    <row r="1040" spans="3:4" x14ac:dyDescent="0.25">
      <c r="C1040" s="68"/>
      <c r="D1040" s="1"/>
    </row>
    <row r="1041" spans="3:4" x14ac:dyDescent="0.25">
      <c r="C1041" s="68"/>
      <c r="D1041" s="1"/>
    </row>
    <row r="1042" spans="3:4" x14ac:dyDescent="0.25">
      <c r="C1042" s="68"/>
      <c r="D1042" s="1"/>
    </row>
    <row r="1043" spans="3:4" x14ac:dyDescent="0.25">
      <c r="C1043" s="68"/>
      <c r="D1043" s="1"/>
    </row>
    <row r="1044" spans="3:4" x14ac:dyDescent="0.25">
      <c r="C1044" s="68"/>
      <c r="D1044" s="1"/>
    </row>
    <row r="1045" spans="3:4" x14ac:dyDescent="0.25">
      <c r="C1045" s="68"/>
      <c r="D1045" s="1"/>
    </row>
    <row r="1046" spans="3:4" x14ac:dyDescent="0.25">
      <c r="C1046" s="68"/>
      <c r="D1046" s="1"/>
    </row>
    <row r="1047" spans="3:4" x14ac:dyDescent="0.25">
      <c r="C1047" s="68"/>
      <c r="D1047" s="1"/>
    </row>
    <row r="1048" spans="3:4" x14ac:dyDescent="0.25">
      <c r="C1048" s="68"/>
      <c r="D1048" s="1"/>
    </row>
    <row r="1049" spans="3:4" x14ac:dyDescent="0.25">
      <c r="C1049" s="68"/>
      <c r="D1049" s="1"/>
    </row>
    <row r="1050" spans="3:4" x14ac:dyDescent="0.25">
      <c r="C1050" s="68"/>
      <c r="D1050" s="1"/>
    </row>
    <row r="1051" spans="3:4" x14ac:dyDescent="0.25">
      <c r="C1051" s="68"/>
      <c r="D1051" s="1"/>
    </row>
    <row r="1052" spans="3:4" x14ac:dyDescent="0.25">
      <c r="C1052" s="68"/>
      <c r="D1052" s="1"/>
    </row>
  </sheetData>
  <mergeCells count="5">
    <mergeCell ref="A126:F126"/>
    <mergeCell ref="A1:F1"/>
    <mergeCell ref="A13:F13"/>
    <mergeCell ref="A28:F28"/>
    <mergeCell ref="A40:F40"/>
  </mergeCells>
  <phoneticPr fontId="0" type="noConversion"/>
  <printOptions horizontalCentered="1"/>
  <pageMargins left="0.5" right="0.5" top="0.55000000000000004" bottom="0.57999999999999996" header="0.23" footer="0.25"/>
  <pageSetup scale="70" firstPageNumber="2" fitToHeight="6" orientation="portrait" useFirstPageNumber="1" r:id="rId1"/>
  <headerFooter alignWithMargins="0">
    <oddHeader>&amp;C&amp;"Times New Roman,Bold"&amp;12Widening SC Route 72 from 0.2 Miles West of S-46-163 (East Rambo Rd.) to SC Rte. 901 (Mt. Holly Rd.) #11149-014
BID SCHEDULE - ROADWAY</oddHeader>
    <oddFooter>&amp;L&amp;"Times New Roman,Bold"BID FORM -ADDN NO. 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56"/>
  <sheetViews>
    <sheetView view="pageBreakPreview" topLeftCell="A10" zoomScaleNormal="80" zoomScaleSheetLayoutView="100" zoomScalePageLayoutView="110" workbookViewId="0">
      <selection activeCell="A24" sqref="A24:XFD24"/>
    </sheetView>
  </sheetViews>
  <sheetFormatPr defaultColWidth="4.140625" defaultRowHeight="15" x14ac:dyDescent="0.25"/>
  <cols>
    <col min="1" max="1" width="10" style="1" customWidth="1"/>
    <col min="2" max="2" width="44" style="18" customWidth="1"/>
    <col min="3" max="3" width="13" style="22" customWidth="1"/>
    <col min="4" max="4" width="8.140625" style="21" bestFit="1" customWidth="1"/>
    <col min="5" max="5" width="24.28515625" style="20" customWidth="1"/>
    <col min="6" max="6" width="35.5703125" style="21" customWidth="1"/>
    <col min="7" max="16384" width="4.140625" style="1"/>
  </cols>
  <sheetData>
    <row r="1" spans="1:6" ht="63.6" customHeight="1" x14ac:dyDescent="0.25">
      <c r="A1" s="164" t="s">
        <v>1</v>
      </c>
      <c r="B1" s="164"/>
      <c r="C1" s="164"/>
      <c r="D1" s="164"/>
      <c r="E1" s="164"/>
      <c r="F1" s="164"/>
    </row>
    <row r="2" spans="1:6" ht="3.6" customHeight="1" thickBot="1" x14ac:dyDescent="0.3">
      <c r="A2" s="2"/>
      <c r="B2" s="3"/>
      <c r="C2" s="4"/>
      <c r="D2" s="2"/>
      <c r="E2" s="5"/>
      <c r="F2" s="2"/>
    </row>
    <row r="3" spans="1:6" s="6" customFormat="1" ht="25.9" customHeight="1" thickTop="1" thickBot="1" x14ac:dyDescent="0.3">
      <c r="A3" s="24" t="s">
        <v>64</v>
      </c>
      <c r="B3" s="25" t="s">
        <v>65</v>
      </c>
      <c r="C3" s="26" t="s">
        <v>4</v>
      </c>
      <c r="D3" s="25" t="s">
        <v>0</v>
      </c>
      <c r="E3" s="27" t="s">
        <v>2</v>
      </c>
      <c r="F3" s="28" t="s">
        <v>3</v>
      </c>
    </row>
    <row r="4" spans="1:6" ht="32.25" customHeight="1" thickTop="1" x14ac:dyDescent="0.25">
      <c r="A4" s="35">
        <v>1031000</v>
      </c>
      <c r="B4" s="31" t="s">
        <v>66</v>
      </c>
      <c r="C4" s="75">
        <v>1</v>
      </c>
      <c r="D4" s="29" t="s">
        <v>52</v>
      </c>
      <c r="E4" s="79"/>
      <c r="F4" s="50">
        <f t="shared" ref="F4:F5" si="0">E4*C4</f>
        <v>0</v>
      </c>
    </row>
    <row r="5" spans="1:6" ht="32.25" customHeight="1" x14ac:dyDescent="0.25">
      <c r="A5" s="36">
        <v>2028100</v>
      </c>
      <c r="B5" s="32" t="s">
        <v>67</v>
      </c>
      <c r="C5" s="76">
        <v>1</v>
      </c>
      <c r="D5" s="30" t="s">
        <v>52</v>
      </c>
      <c r="E5" s="80"/>
      <c r="F5" s="50">
        <f t="shared" si="0"/>
        <v>0</v>
      </c>
    </row>
    <row r="6" spans="1:6" ht="32.25" customHeight="1" x14ac:dyDescent="0.25">
      <c r="A6" s="36">
        <v>6750278</v>
      </c>
      <c r="B6" s="32" t="s">
        <v>25</v>
      </c>
      <c r="C6" s="76">
        <v>484</v>
      </c>
      <c r="D6" s="30" t="s">
        <v>55</v>
      </c>
      <c r="E6" s="80"/>
      <c r="F6" s="50">
        <f>E6*C6</f>
        <v>0</v>
      </c>
    </row>
    <row r="7" spans="1:6" ht="32.25" customHeight="1" x14ac:dyDescent="0.25">
      <c r="A7" s="36">
        <v>7011400</v>
      </c>
      <c r="B7" s="32" t="s">
        <v>68</v>
      </c>
      <c r="C7" s="76">
        <v>434.1</v>
      </c>
      <c r="D7" s="30" t="s">
        <v>56</v>
      </c>
      <c r="E7" s="80"/>
      <c r="F7" s="50">
        <f t="shared" ref="F7:F21" si="1">E7*C7</f>
        <v>0</v>
      </c>
    </row>
    <row r="8" spans="1:6" ht="32.25" customHeight="1" x14ac:dyDescent="0.25">
      <c r="A8" s="36">
        <v>7023200</v>
      </c>
      <c r="B8" s="32" t="s">
        <v>69</v>
      </c>
      <c r="C8" s="76">
        <v>399</v>
      </c>
      <c r="D8" s="30" t="s">
        <v>54</v>
      </c>
      <c r="E8" s="80"/>
      <c r="F8" s="50">
        <f t="shared" si="1"/>
        <v>0</v>
      </c>
    </row>
    <row r="9" spans="1:6" ht="32.25" customHeight="1" x14ac:dyDescent="0.25">
      <c r="A9" s="36">
        <v>7031200</v>
      </c>
      <c r="B9" s="32" t="s">
        <v>70</v>
      </c>
      <c r="C9" s="76">
        <v>95962</v>
      </c>
      <c r="D9" s="30" t="s">
        <v>71</v>
      </c>
      <c r="E9" s="80"/>
      <c r="F9" s="50">
        <f t="shared" si="1"/>
        <v>0</v>
      </c>
    </row>
    <row r="10" spans="1:6" ht="32.25" customHeight="1" x14ac:dyDescent="0.25">
      <c r="A10" s="36">
        <v>7043000</v>
      </c>
      <c r="B10" s="32" t="s">
        <v>72</v>
      </c>
      <c r="C10" s="76">
        <v>635</v>
      </c>
      <c r="D10" s="30" t="s">
        <v>55</v>
      </c>
      <c r="E10" s="80"/>
      <c r="F10" s="50">
        <f t="shared" si="1"/>
        <v>0</v>
      </c>
    </row>
    <row r="11" spans="1:6" ht="32.25" customHeight="1" x14ac:dyDescent="0.25">
      <c r="A11" s="36">
        <v>7054000</v>
      </c>
      <c r="B11" s="32" t="s">
        <v>73</v>
      </c>
      <c r="C11" s="76">
        <v>240</v>
      </c>
      <c r="D11" s="30" t="s">
        <v>55</v>
      </c>
      <c r="E11" s="80"/>
      <c r="F11" s="50">
        <f t="shared" si="1"/>
        <v>0</v>
      </c>
    </row>
    <row r="12" spans="1:6" ht="32.25" customHeight="1" x14ac:dyDescent="0.25">
      <c r="A12" s="36">
        <v>7110001</v>
      </c>
      <c r="B12" s="32" t="s">
        <v>74</v>
      </c>
      <c r="C12" s="76">
        <v>5</v>
      </c>
      <c r="D12" s="30" t="s">
        <v>53</v>
      </c>
      <c r="E12" s="80"/>
      <c r="F12" s="50">
        <f t="shared" si="1"/>
        <v>0</v>
      </c>
    </row>
    <row r="13" spans="1:6" ht="32.25" customHeight="1" x14ac:dyDescent="0.25">
      <c r="A13" s="36">
        <v>7110010</v>
      </c>
      <c r="B13" s="32" t="s">
        <v>75</v>
      </c>
      <c r="C13" s="76">
        <v>16</v>
      </c>
      <c r="D13" s="30" t="s">
        <v>53</v>
      </c>
      <c r="E13" s="80"/>
      <c r="F13" s="50">
        <f t="shared" si="1"/>
        <v>0</v>
      </c>
    </row>
    <row r="14" spans="1:6" ht="32.25" customHeight="1" x14ac:dyDescent="0.25">
      <c r="A14" s="36">
        <v>7111575</v>
      </c>
      <c r="B14" s="32" t="s">
        <v>76</v>
      </c>
      <c r="C14" s="76">
        <v>16</v>
      </c>
      <c r="D14" s="30" t="s">
        <v>53</v>
      </c>
      <c r="E14" s="80"/>
      <c r="F14" s="50">
        <f t="shared" si="1"/>
        <v>0</v>
      </c>
    </row>
    <row r="15" spans="1:6" ht="32.25" customHeight="1" x14ac:dyDescent="0.25">
      <c r="A15" s="36">
        <v>7112250</v>
      </c>
      <c r="B15" s="32" t="s">
        <v>77</v>
      </c>
      <c r="C15" s="76">
        <v>761</v>
      </c>
      <c r="D15" s="30" t="s">
        <v>55</v>
      </c>
      <c r="E15" s="80"/>
      <c r="F15" s="50">
        <f t="shared" si="1"/>
        <v>0</v>
      </c>
    </row>
    <row r="16" spans="1:6" ht="32.25" customHeight="1" x14ac:dyDescent="0.25">
      <c r="A16" s="36">
        <v>7137210</v>
      </c>
      <c r="B16" s="32" t="s">
        <v>78</v>
      </c>
      <c r="C16" s="76">
        <v>6174</v>
      </c>
      <c r="D16" s="30" t="s">
        <v>59</v>
      </c>
      <c r="E16" s="80"/>
      <c r="F16" s="50">
        <f t="shared" si="1"/>
        <v>0</v>
      </c>
    </row>
    <row r="17" spans="1:6" ht="32.25" customHeight="1" x14ac:dyDescent="0.25">
      <c r="A17" s="36">
        <v>7243100</v>
      </c>
      <c r="B17" s="32" t="s">
        <v>79</v>
      </c>
      <c r="C17" s="76">
        <v>16</v>
      </c>
      <c r="D17" s="30" t="s">
        <v>53</v>
      </c>
      <c r="E17" s="80"/>
      <c r="F17" s="50">
        <f t="shared" si="1"/>
        <v>0</v>
      </c>
    </row>
    <row r="18" spans="1:6" ht="32.25" customHeight="1" x14ac:dyDescent="0.25">
      <c r="A18" s="36">
        <v>8011210</v>
      </c>
      <c r="B18" s="32" t="s">
        <v>80</v>
      </c>
      <c r="C18" s="76">
        <v>230</v>
      </c>
      <c r="D18" s="30" t="s">
        <v>57</v>
      </c>
      <c r="E18" s="80"/>
      <c r="F18" s="50">
        <f t="shared" si="1"/>
        <v>0</v>
      </c>
    </row>
    <row r="19" spans="1:6" ht="32.25" customHeight="1" x14ac:dyDescent="0.25">
      <c r="A19" s="36">
        <v>8047040</v>
      </c>
      <c r="B19" s="32" t="s">
        <v>81</v>
      </c>
      <c r="C19" s="76">
        <v>249</v>
      </c>
      <c r="D19" s="30" t="s">
        <v>54</v>
      </c>
      <c r="E19" s="80"/>
      <c r="F19" s="50">
        <f t="shared" si="1"/>
        <v>0</v>
      </c>
    </row>
    <row r="20" spans="1:6" ht="32.25" customHeight="1" x14ac:dyDescent="0.25">
      <c r="A20" s="36">
        <v>8047041</v>
      </c>
      <c r="B20" s="32" t="s">
        <v>82</v>
      </c>
      <c r="C20" s="76">
        <v>51</v>
      </c>
      <c r="D20" s="30" t="s">
        <v>54</v>
      </c>
      <c r="E20" s="80"/>
      <c r="F20" s="50">
        <f t="shared" si="1"/>
        <v>0</v>
      </c>
    </row>
    <row r="21" spans="1:6" ht="32.25" customHeight="1" thickBot="1" x14ac:dyDescent="0.3">
      <c r="A21" s="36">
        <v>8142100</v>
      </c>
      <c r="B21" s="32" t="s">
        <v>83</v>
      </c>
      <c r="C21" s="76">
        <v>39.6</v>
      </c>
      <c r="D21" s="30" t="s">
        <v>54</v>
      </c>
      <c r="E21" s="80"/>
      <c r="F21" s="51">
        <f t="shared" si="1"/>
        <v>0</v>
      </c>
    </row>
    <row r="22" spans="1:6" ht="21.6" customHeight="1" thickTop="1" x14ac:dyDescent="0.25">
      <c r="A22" s="10"/>
      <c r="B22" s="37"/>
      <c r="C22" s="9"/>
      <c r="D22" s="10"/>
      <c r="E22" s="38"/>
      <c r="F22" s="39"/>
    </row>
    <row r="23" spans="1:6" ht="21.6" customHeight="1" x14ac:dyDescent="0.25">
      <c r="A23" s="40"/>
      <c r="B23" s="41" t="s">
        <v>134</v>
      </c>
      <c r="C23" s="42"/>
      <c r="D23" s="42"/>
      <c r="E23" s="42"/>
      <c r="F23" s="45">
        <f>SUM(F4:F21)</f>
        <v>0</v>
      </c>
    </row>
    <row r="24" spans="1:6" ht="21.6" customHeight="1" x14ac:dyDescent="0.25">
      <c r="A24" s="40"/>
      <c r="B24" s="14"/>
      <c r="C24" s="15"/>
      <c r="D24" s="16"/>
      <c r="E24" s="43"/>
      <c r="F24" s="44"/>
    </row>
    <row r="25" spans="1:6" x14ac:dyDescent="0.25">
      <c r="A25" s="21"/>
      <c r="C25" s="19"/>
      <c r="D25" s="1"/>
    </row>
    <row r="26" spans="1:6" x14ac:dyDescent="0.25">
      <c r="A26" s="21"/>
      <c r="C26" s="19"/>
      <c r="D26" s="1"/>
    </row>
    <row r="27" spans="1:6" x14ac:dyDescent="0.25">
      <c r="A27" s="21"/>
      <c r="C27" s="19"/>
      <c r="D27" s="1"/>
    </row>
    <row r="28" spans="1:6" x14ac:dyDescent="0.25">
      <c r="A28" s="21"/>
      <c r="C28" s="19"/>
      <c r="D28" s="1"/>
    </row>
    <row r="29" spans="1:6" x14ac:dyDescent="0.25">
      <c r="A29" s="21"/>
      <c r="C29" s="19"/>
      <c r="D29" s="1"/>
    </row>
    <row r="30" spans="1:6" x14ac:dyDescent="0.25">
      <c r="A30" s="21"/>
      <c r="C30" s="19"/>
      <c r="D30" s="1"/>
    </row>
    <row r="31" spans="1:6" x14ac:dyDescent="0.25">
      <c r="A31" s="21"/>
      <c r="C31" s="19"/>
      <c r="D31" s="1"/>
    </row>
    <row r="32" spans="1:6" x14ac:dyDescent="0.25">
      <c r="A32" s="21"/>
      <c r="C32" s="19"/>
      <c r="D32" s="1"/>
    </row>
    <row r="33" spans="1:4" x14ac:dyDescent="0.25">
      <c r="A33" s="21"/>
      <c r="C33" s="19"/>
      <c r="D33" s="1"/>
    </row>
    <row r="34" spans="1:4" x14ac:dyDescent="0.25">
      <c r="A34" s="21"/>
      <c r="C34" s="19"/>
      <c r="D34" s="1"/>
    </row>
    <row r="35" spans="1:4" x14ac:dyDescent="0.25">
      <c r="A35" s="21"/>
      <c r="C35" s="19"/>
      <c r="D35" s="1"/>
    </row>
    <row r="36" spans="1:4" x14ac:dyDescent="0.25">
      <c r="A36" s="21"/>
      <c r="C36" s="19"/>
      <c r="D36" s="1"/>
    </row>
    <row r="37" spans="1:4" x14ac:dyDescent="0.25">
      <c r="A37" s="21"/>
      <c r="C37" s="19"/>
      <c r="D37" s="1"/>
    </row>
    <row r="38" spans="1:4" x14ac:dyDescent="0.25">
      <c r="A38" s="21"/>
      <c r="C38" s="19"/>
      <c r="D38" s="1"/>
    </row>
    <row r="39" spans="1:4" x14ac:dyDescent="0.25">
      <c r="A39" s="21"/>
      <c r="C39" s="19"/>
      <c r="D39" s="1"/>
    </row>
    <row r="40" spans="1:4" x14ac:dyDescent="0.25">
      <c r="A40" s="21"/>
      <c r="C40" s="19"/>
      <c r="D40" s="1"/>
    </row>
    <row r="41" spans="1:4" x14ac:dyDescent="0.25">
      <c r="A41" s="21"/>
      <c r="C41" s="19"/>
      <c r="D41" s="1"/>
    </row>
    <row r="42" spans="1:4" x14ac:dyDescent="0.25">
      <c r="A42" s="21"/>
      <c r="C42" s="19"/>
      <c r="D42" s="1"/>
    </row>
    <row r="43" spans="1:4" x14ac:dyDescent="0.25">
      <c r="A43" s="21"/>
      <c r="C43" s="19"/>
      <c r="D43" s="1"/>
    </row>
    <row r="44" spans="1:4" x14ac:dyDescent="0.25">
      <c r="A44" s="21"/>
      <c r="C44" s="19"/>
      <c r="D44" s="1"/>
    </row>
    <row r="45" spans="1:4" x14ac:dyDescent="0.25">
      <c r="A45" s="21"/>
      <c r="C45" s="19"/>
      <c r="D45" s="1"/>
    </row>
    <row r="46" spans="1:4" x14ac:dyDescent="0.25">
      <c r="A46" s="21"/>
      <c r="C46" s="19"/>
      <c r="D46" s="1"/>
    </row>
    <row r="47" spans="1:4" x14ac:dyDescent="0.25">
      <c r="A47" s="21"/>
      <c r="C47" s="19"/>
      <c r="D47" s="1"/>
    </row>
    <row r="48" spans="1:4" x14ac:dyDescent="0.25">
      <c r="A48" s="21"/>
      <c r="C48" s="19"/>
      <c r="D48" s="1"/>
    </row>
    <row r="49" spans="1:4" x14ac:dyDescent="0.25">
      <c r="A49" s="21"/>
      <c r="C49" s="19"/>
      <c r="D49" s="1"/>
    </row>
    <row r="50" spans="1:4" x14ac:dyDescent="0.25">
      <c r="A50" s="21"/>
      <c r="C50" s="19"/>
      <c r="D50" s="1"/>
    </row>
    <row r="51" spans="1:4" x14ac:dyDescent="0.25">
      <c r="A51" s="21"/>
      <c r="C51" s="19"/>
      <c r="D51" s="1"/>
    </row>
    <row r="52" spans="1:4" x14ac:dyDescent="0.25">
      <c r="A52" s="21"/>
      <c r="C52" s="19"/>
      <c r="D52" s="1"/>
    </row>
    <row r="53" spans="1:4" x14ac:dyDescent="0.25">
      <c r="A53" s="21"/>
      <c r="C53" s="19"/>
      <c r="D53" s="1"/>
    </row>
    <row r="54" spans="1:4" x14ac:dyDescent="0.25">
      <c r="A54" s="21"/>
      <c r="C54" s="19"/>
      <c r="D54" s="1"/>
    </row>
    <row r="55" spans="1:4" x14ac:dyDescent="0.25">
      <c r="A55" s="21"/>
      <c r="C55" s="19"/>
      <c r="D55" s="1"/>
    </row>
    <row r="56" spans="1:4" x14ac:dyDescent="0.25">
      <c r="A56" s="21"/>
      <c r="C56" s="19"/>
      <c r="D56" s="1"/>
    </row>
    <row r="57" spans="1:4" x14ac:dyDescent="0.25">
      <c r="A57" s="21"/>
      <c r="C57" s="19"/>
      <c r="D57" s="1"/>
    </row>
    <row r="58" spans="1:4" x14ac:dyDescent="0.25">
      <c r="A58" s="21"/>
      <c r="C58" s="19"/>
      <c r="D58" s="1"/>
    </row>
    <row r="59" spans="1:4" x14ac:dyDescent="0.25">
      <c r="A59" s="21"/>
      <c r="C59" s="19"/>
      <c r="D59" s="1"/>
    </row>
    <row r="60" spans="1:4" x14ac:dyDescent="0.25">
      <c r="A60" s="21"/>
      <c r="C60" s="19"/>
      <c r="D60" s="1"/>
    </row>
    <row r="61" spans="1:4" x14ac:dyDescent="0.25">
      <c r="A61" s="21"/>
      <c r="C61" s="19"/>
      <c r="D61" s="1"/>
    </row>
    <row r="62" spans="1:4" x14ac:dyDescent="0.25">
      <c r="A62" s="21"/>
      <c r="C62" s="19"/>
      <c r="D62" s="1"/>
    </row>
    <row r="63" spans="1:4" x14ac:dyDescent="0.25">
      <c r="A63" s="21"/>
      <c r="C63" s="19"/>
      <c r="D63" s="1"/>
    </row>
    <row r="64" spans="1:4" x14ac:dyDescent="0.25">
      <c r="A64" s="21"/>
      <c r="C64" s="19"/>
      <c r="D64" s="1"/>
    </row>
    <row r="65" spans="1:4" x14ac:dyDescent="0.25">
      <c r="A65" s="21"/>
      <c r="C65" s="19"/>
      <c r="D65" s="1"/>
    </row>
    <row r="66" spans="1:4" x14ac:dyDescent="0.25">
      <c r="A66" s="21"/>
      <c r="C66" s="19"/>
      <c r="D66" s="1"/>
    </row>
    <row r="67" spans="1:4" x14ac:dyDescent="0.25">
      <c r="A67" s="21"/>
      <c r="C67" s="19"/>
      <c r="D67" s="1"/>
    </row>
    <row r="68" spans="1:4" x14ac:dyDescent="0.25">
      <c r="A68" s="21"/>
      <c r="C68" s="19"/>
      <c r="D68" s="1"/>
    </row>
    <row r="69" spans="1:4" x14ac:dyDescent="0.25">
      <c r="A69" s="21"/>
      <c r="C69" s="19"/>
      <c r="D69" s="1"/>
    </row>
    <row r="70" spans="1:4" x14ac:dyDescent="0.25">
      <c r="A70" s="21"/>
      <c r="C70" s="19"/>
      <c r="D70" s="1"/>
    </row>
    <row r="71" spans="1:4" x14ac:dyDescent="0.25">
      <c r="A71" s="21"/>
      <c r="C71" s="19"/>
      <c r="D71" s="1"/>
    </row>
    <row r="72" spans="1:4" x14ac:dyDescent="0.25">
      <c r="A72" s="21"/>
      <c r="C72" s="19"/>
      <c r="D72" s="1"/>
    </row>
    <row r="73" spans="1:4" x14ac:dyDescent="0.25">
      <c r="A73" s="21"/>
      <c r="C73" s="19"/>
      <c r="D73" s="1"/>
    </row>
    <row r="74" spans="1:4" x14ac:dyDescent="0.25">
      <c r="A74" s="21"/>
      <c r="C74" s="19"/>
      <c r="D74" s="1"/>
    </row>
    <row r="75" spans="1:4" x14ac:dyDescent="0.25">
      <c r="A75" s="21"/>
      <c r="C75" s="19"/>
      <c r="D75" s="1"/>
    </row>
    <row r="76" spans="1:4" x14ac:dyDescent="0.25">
      <c r="A76" s="21"/>
      <c r="C76" s="19"/>
      <c r="D76" s="1"/>
    </row>
    <row r="77" spans="1:4" x14ac:dyDescent="0.25">
      <c r="A77" s="21"/>
      <c r="C77" s="19"/>
      <c r="D77" s="1"/>
    </row>
    <row r="78" spans="1:4" x14ac:dyDescent="0.25">
      <c r="A78" s="21"/>
      <c r="C78" s="19"/>
      <c r="D78" s="1"/>
    </row>
    <row r="79" spans="1:4" x14ac:dyDescent="0.25">
      <c r="A79" s="21"/>
      <c r="C79" s="19"/>
      <c r="D79" s="1"/>
    </row>
    <row r="80" spans="1:4" x14ac:dyDescent="0.25">
      <c r="A80" s="21"/>
      <c r="C80" s="19"/>
      <c r="D80" s="1"/>
    </row>
    <row r="81" spans="1:4" x14ac:dyDescent="0.25">
      <c r="A81" s="21"/>
      <c r="C81" s="19"/>
      <c r="D81" s="1"/>
    </row>
    <row r="82" spans="1:4" x14ac:dyDescent="0.25">
      <c r="A82" s="21"/>
      <c r="C82" s="19"/>
      <c r="D82" s="1"/>
    </row>
    <row r="83" spans="1:4" x14ac:dyDescent="0.25">
      <c r="A83" s="21"/>
      <c r="C83" s="19"/>
      <c r="D83" s="1"/>
    </row>
    <row r="84" spans="1:4" x14ac:dyDescent="0.25">
      <c r="A84" s="21"/>
      <c r="C84" s="19"/>
      <c r="D84" s="1"/>
    </row>
    <row r="85" spans="1:4" x14ac:dyDescent="0.25">
      <c r="A85" s="21"/>
      <c r="C85" s="19"/>
      <c r="D85" s="1"/>
    </row>
    <row r="86" spans="1:4" x14ac:dyDescent="0.25">
      <c r="A86" s="21"/>
      <c r="C86" s="19"/>
      <c r="D86" s="1"/>
    </row>
    <row r="87" spans="1:4" x14ac:dyDescent="0.25">
      <c r="A87" s="21"/>
      <c r="C87" s="19"/>
      <c r="D87" s="1"/>
    </row>
    <row r="88" spans="1:4" x14ac:dyDescent="0.25">
      <c r="A88" s="21"/>
      <c r="C88" s="19"/>
      <c r="D88" s="1"/>
    </row>
    <row r="89" spans="1:4" x14ac:dyDescent="0.25">
      <c r="A89" s="21"/>
      <c r="C89" s="19"/>
      <c r="D89" s="1"/>
    </row>
    <row r="90" spans="1:4" x14ac:dyDescent="0.25">
      <c r="A90" s="21"/>
      <c r="C90" s="19"/>
      <c r="D90" s="1"/>
    </row>
    <row r="91" spans="1:4" x14ac:dyDescent="0.25">
      <c r="A91" s="21"/>
      <c r="C91" s="19"/>
      <c r="D91" s="1"/>
    </row>
    <row r="92" spans="1:4" x14ac:dyDescent="0.25">
      <c r="A92" s="21"/>
      <c r="C92" s="19"/>
      <c r="D92" s="1"/>
    </row>
    <row r="93" spans="1:4" x14ac:dyDescent="0.25">
      <c r="A93" s="21"/>
      <c r="C93" s="19"/>
      <c r="D93" s="1"/>
    </row>
    <row r="94" spans="1:4" x14ac:dyDescent="0.25">
      <c r="A94" s="21"/>
      <c r="C94" s="19"/>
      <c r="D94" s="1"/>
    </row>
    <row r="95" spans="1:4" x14ac:dyDescent="0.25">
      <c r="A95" s="21"/>
      <c r="C95" s="19"/>
      <c r="D95" s="1"/>
    </row>
    <row r="96" spans="1:4" x14ac:dyDescent="0.25">
      <c r="A96" s="21"/>
      <c r="C96" s="19"/>
      <c r="D96" s="1"/>
    </row>
    <row r="97" spans="1:4" x14ac:dyDescent="0.25">
      <c r="A97" s="21"/>
      <c r="C97" s="19"/>
      <c r="D97" s="1"/>
    </row>
    <row r="98" spans="1:4" x14ac:dyDescent="0.25">
      <c r="A98" s="21"/>
      <c r="C98" s="19"/>
      <c r="D98" s="1"/>
    </row>
    <row r="99" spans="1:4" x14ac:dyDescent="0.25">
      <c r="A99" s="21"/>
      <c r="C99" s="19"/>
      <c r="D99" s="1"/>
    </row>
    <row r="100" spans="1:4" x14ac:dyDescent="0.25">
      <c r="A100" s="21"/>
      <c r="C100" s="19"/>
      <c r="D100" s="1"/>
    </row>
    <row r="101" spans="1:4" x14ac:dyDescent="0.25">
      <c r="A101" s="21"/>
      <c r="C101" s="19"/>
      <c r="D101" s="1"/>
    </row>
    <row r="102" spans="1:4" x14ac:dyDescent="0.25">
      <c r="A102" s="21"/>
      <c r="C102" s="19"/>
      <c r="D102" s="1"/>
    </row>
    <row r="103" spans="1:4" x14ac:dyDescent="0.25">
      <c r="A103" s="21"/>
      <c r="C103" s="19"/>
      <c r="D103" s="1"/>
    </row>
    <row r="104" spans="1:4" x14ac:dyDescent="0.25">
      <c r="A104" s="21"/>
      <c r="C104" s="19"/>
      <c r="D104" s="1"/>
    </row>
    <row r="105" spans="1:4" x14ac:dyDescent="0.25">
      <c r="A105" s="21"/>
      <c r="C105" s="19"/>
      <c r="D105" s="1"/>
    </row>
    <row r="106" spans="1:4" x14ac:dyDescent="0.25">
      <c r="A106" s="21"/>
      <c r="C106" s="19"/>
      <c r="D106" s="1"/>
    </row>
    <row r="107" spans="1:4" x14ac:dyDescent="0.25">
      <c r="A107" s="21"/>
      <c r="C107" s="19"/>
      <c r="D107" s="1"/>
    </row>
    <row r="108" spans="1:4" x14ac:dyDescent="0.25">
      <c r="A108" s="21"/>
      <c r="C108" s="19"/>
      <c r="D108" s="1"/>
    </row>
    <row r="109" spans="1:4" x14ac:dyDescent="0.25">
      <c r="A109" s="21"/>
      <c r="C109" s="19"/>
      <c r="D109" s="1"/>
    </row>
    <row r="110" spans="1:4" x14ac:dyDescent="0.25">
      <c r="A110" s="21"/>
      <c r="C110" s="19"/>
      <c r="D110" s="1"/>
    </row>
    <row r="111" spans="1:4" x14ac:dyDescent="0.25">
      <c r="A111" s="21"/>
      <c r="C111" s="19"/>
      <c r="D111" s="1"/>
    </row>
    <row r="112" spans="1:4" x14ac:dyDescent="0.25">
      <c r="A112" s="21"/>
      <c r="C112" s="19"/>
      <c r="D112" s="1"/>
    </row>
    <row r="113" spans="1:4" x14ac:dyDescent="0.25">
      <c r="A113" s="21"/>
      <c r="C113" s="19"/>
      <c r="D113" s="1"/>
    </row>
    <row r="114" spans="1:4" x14ac:dyDescent="0.25">
      <c r="A114" s="21"/>
      <c r="C114" s="19"/>
      <c r="D114" s="1"/>
    </row>
    <row r="115" spans="1:4" x14ac:dyDescent="0.25">
      <c r="A115" s="21"/>
      <c r="C115" s="19"/>
      <c r="D115" s="1"/>
    </row>
    <row r="116" spans="1:4" x14ac:dyDescent="0.25">
      <c r="A116" s="21"/>
      <c r="C116" s="19"/>
      <c r="D116" s="1"/>
    </row>
    <row r="117" spans="1:4" x14ac:dyDescent="0.25">
      <c r="A117" s="21"/>
      <c r="C117" s="19"/>
      <c r="D117" s="1"/>
    </row>
    <row r="118" spans="1:4" x14ac:dyDescent="0.25">
      <c r="A118" s="21"/>
      <c r="C118" s="19"/>
      <c r="D118" s="1"/>
    </row>
    <row r="119" spans="1:4" x14ac:dyDescent="0.25">
      <c r="A119" s="21"/>
      <c r="C119" s="19"/>
      <c r="D119" s="1"/>
    </row>
    <row r="120" spans="1:4" x14ac:dyDescent="0.25">
      <c r="A120" s="21"/>
      <c r="C120" s="19"/>
      <c r="D120" s="1"/>
    </row>
    <row r="121" spans="1:4" x14ac:dyDescent="0.25">
      <c r="A121" s="21"/>
      <c r="C121" s="19"/>
      <c r="D121" s="1"/>
    </row>
    <row r="122" spans="1:4" x14ac:dyDescent="0.25">
      <c r="A122" s="21"/>
      <c r="C122" s="19"/>
      <c r="D122" s="1"/>
    </row>
    <row r="123" spans="1:4" x14ac:dyDescent="0.25">
      <c r="A123" s="21"/>
      <c r="C123" s="19"/>
      <c r="D123" s="1"/>
    </row>
    <row r="124" spans="1:4" x14ac:dyDescent="0.25">
      <c r="A124" s="21"/>
      <c r="C124" s="19"/>
      <c r="D124" s="1"/>
    </row>
    <row r="125" spans="1:4" x14ac:dyDescent="0.25">
      <c r="A125" s="21"/>
      <c r="C125" s="19"/>
      <c r="D125" s="1"/>
    </row>
    <row r="126" spans="1:4" x14ac:dyDescent="0.25">
      <c r="A126" s="21"/>
      <c r="C126" s="19"/>
      <c r="D126" s="1"/>
    </row>
    <row r="127" spans="1:4" x14ac:dyDescent="0.25">
      <c r="A127" s="21"/>
      <c r="C127" s="19"/>
      <c r="D127" s="1"/>
    </row>
    <row r="128" spans="1:4" x14ac:dyDescent="0.25">
      <c r="A128" s="21"/>
      <c r="C128" s="19"/>
      <c r="D128" s="1"/>
    </row>
    <row r="129" spans="1:4" x14ac:dyDescent="0.25">
      <c r="A129" s="21"/>
      <c r="C129" s="19"/>
      <c r="D129" s="1"/>
    </row>
    <row r="130" spans="1:4" x14ac:dyDescent="0.25">
      <c r="A130" s="21"/>
      <c r="C130" s="19"/>
      <c r="D130" s="1"/>
    </row>
    <row r="131" spans="1:4" x14ac:dyDescent="0.25">
      <c r="A131" s="21"/>
      <c r="C131" s="19"/>
      <c r="D131" s="1"/>
    </row>
    <row r="132" spans="1:4" x14ac:dyDescent="0.25">
      <c r="A132" s="21"/>
      <c r="C132" s="19"/>
      <c r="D132" s="1"/>
    </row>
    <row r="133" spans="1:4" x14ac:dyDescent="0.25">
      <c r="A133" s="21"/>
      <c r="C133" s="19"/>
      <c r="D133" s="1"/>
    </row>
    <row r="134" spans="1:4" x14ac:dyDescent="0.25">
      <c r="A134" s="21"/>
      <c r="C134" s="19"/>
      <c r="D134" s="1"/>
    </row>
    <row r="135" spans="1:4" x14ac:dyDescent="0.25">
      <c r="A135" s="21"/>
      <c r="C135" s="19"/>
      <c r="D135" s="1"/>
    </row>
    <row r="136" spans="1:4" x14ac:dyDescent="0.25">
      <c r="A136" s="21"/>
      <c r="C136" s="19"/>
      <c r="D136" s="1"/>
    </row>
    <row r="137" spans="1:4" x14ac:dyDescent="0.25">
      <c r="A137" s="21"/>
      <c r="C137" s="19"/>
      <c r="D137" s="1"/>
    </row>
    <row r="138" spans="1:4" x14ac:dyDescent="0.25">
      <c r="A138" s="21"/>
      <c r="C138" s="19"/>
      <c r="D138" s="1"/>
    </row>
    <row r="139" spans="1:4" x14ac:dyDescent="0.25">
      <c r="A139" s="21"/>
      <c r="C139" s="19"/>
      <c r="D139" s="1"/>
    </row>
    <row r="140" spans="1:4" x14ac:dyDescent="0.25">
      <c r="A140" s="21"/>
      <c r="C140" s="19"/>
      <c r="D140" s="1"/>
    </row>
    <row r="141" spans="1:4" x14ac:dyDescent="0.25">
      <c r="A141" s="21"/>
      <c r="C141" s="19"/>
      <c r="D141" s="1"/>
    </row>
    <row r="142" spans="1:4" x14ac:dyDescent="0.25">
      <c r="A142" s="21"/>
      <c r="C142" s="19"/>
      <c r="D142" s="1"/>
    </row>
    <row r="143" spans="1:4" x14ac:dyDescent="0.25">
      <c r="A143" s="21"/>
      <c r="C143" s="19"/>
      <c r="D143" s="1"/>
    </row>
    <row r="144" spans="1:4" x14ac:dyDescent="0.25">
      <c r="A144" s="21"/>
      <c r="C144" s="19"/>
      <c r="D144" s="1"/>
    </row>
    <row r="145" spans="1:4" x14ac:dyDescent="0.25">
      <c r="A145" s="21"/>
      <c r="C145" s="19"/>
      <c r="D145" s="1"/>
    </row>
    <row r="146" spans="1:4" x14ac:dyDescent="0.25">
      <c r="A146" s="21"/>
      <c r="C146" s="19"/>
      <c r="D146" s="1"/>
    </row>
    <row r="147" spans="1:4" x14ac:dyDescent="0.25">
      <c r="A147" s="21"/>
      <c r="C147" s="19"/>
      <c r="D147" s="1"/>
    </row>
    <row r="148" spans="1:4" x14ac:dyDescent="0.25">
      <c r="A148" s="21"/>
      <c r="C148" s="19"/>
      <c r="D148" s="1"/>
    </row>
    <row r="149" spans="1:4" x14ac:dyDescent="0.25">
      <c r="A149" s="21"/>
      <c r="C149" s="19"/>
      <c r="D149" s="1"/>
    </row>
    <row r="150" spans="1:4" x14ac:dyDescent="0.25">
      <c r="A150" s="21"/>
      <c r="C150" s="19"/>
      <c r="D150" s="1"/>
    </row>
    <row r="151" spans="1:4" x14ac:dyDescent="0.25">
      <c r="A151" s="21"/>
      <c r="C151" s="19"/>
      <c r="D151" s="1"/>
    </row>
    <row r="152" spans="1:4" x14ac:dyDescent="0.25">
      <c r="A152" s="21"/>
      <c r="C152" s="19"/>
      <c r="D152" s="1"/>
    </row>
    <row r="153" spans="1:4" x14ac:dyDescent="0.25">
      <c r="A153" s="21"/>
      <c r="C153" s="19"/>
      <c r="D153" s="1"/>
    </row>
    <row r="154" spans="1:4" x14ac:dyDescent="0.25">
      <c r="A154" s="21"/>
      <c r="C154" s="19"/>
      <c r="D154" s="1"/>
    </row>
    <row r="155" spans="1:4" x14ac:dyDescent="0.25">
      <c r="A155" s="21"/>
      <c r="C155" s="19"/>
      <c r="D155" s="1"/>
    </row>
    <row r="156" spans="1:4" x14ac:dyDescent="0.25">
      <c r="A156" s="21"/>
      <c r="C156" s="19"/>
      <c r="D156" s="1"/>
    </row>
    <row r="157" spans="1:4" x14ac:dyDescent="0.25">
      <c r="A157" s="21"/>
      <c r="C157" s="19"/>
      <c r="D157" s="1"/>
    </row>
    <row r="158" spans="1:4" x14ac:dyDescent="0.25">
      <c r="A158" s="21"/>
      <c r="C158" s="19"/>
      <c r="D158" s="1"/>
    </row>
    <row r="159" spans="1:4" x14ac:dyDescent="0.25">
      <c r="A159" s="21"/>
      <c r="C159" s="19"/>
      <c r="D159" s="1"/>
    </row>
    <row r="160" spans="1:4" x14ac:dyDescent="0.25">
      <c r="A160" s="21"/>
      <c r="C160" s="19"/>
      <c r="D160" s="1"/>
    </row>
    <row r="161" spans="1:4" x14ac:dyDescent="0.25">
      <c r="A161" s="21"/>
      <c r="C161" s="19"/>
      <c r="D161" s="1"/>
    </row>
    <row r="162" spans="1:4" x14ac:dyDescent="0.25">
      <c r="A162" s="21"/>
      <c r="C162" s="19"/>
      <c r="D162" s="1"/>
    </row>
    <row r="163" spans="1:4" x14ac:dyDescent="0.25">
      <c r="A163" s="21"/>
      <c r="C163" s="19"/>
      <c r="D163" s="1"/>
    </row>
    <row r="164" spans="1:4" x14ac:dyDescent="0.25">
      <c r="A164" s="21"/>
      <c r="C164" s="19"/>
      <c r="D164" s="1"/>
    </row>
    <row r="165" spans="1:4" x14ac:dyDescent="0.25">
      <c r="A165" s="21"/>
      <c r="C165" s="19"/>
      <c r="D165" s="1"/>
    </row>
    <row r="166" spans="1:4" x14ac:dyDescent="0.25">
      <c r="A166" s="21"/>
      <c r="C166" s="19"/>
      <c r="D166" s="1"/>
    </row>
    <row r="167" spans="1:4" x14ac:dyDescent="0.25">
      <c r="A167" s="21"/>
      <c r="C167" s="19"/>
      <c r="D167" s="1"/>
    </row>
    <row r="168" spans="1:4" x14ac:dyDescent="0.25">
      <c r="A168" s="21"/>
      <c r="C168" s="19"/>
      <c r="D168" s="1"/>
    </row>
    <row r="169" spans="1:4" x14ac:dyDescent="0.25">
      <c r="A169" s="21"/>
      <c r="C169" s="19"/>
      <c r="D169" s="1"/>
    </row>
    <row r="170" spans="1:4" x14ac:dyDescent="0.25">
      <c r="A170" s="21"/>
      <c r="C170" s="19"/>
      <c r="D170" s="1"/>
    </row>
    <row r="171" spans="1:4" x14ac:dyDescent="0.25">
      <c r="A171" s="21"/>
      <c r="C171" s="19"/>
      <c r="D171" s="1"/>
    </row>
    <row r="172" spans="1:4" x14ac:dyDescent="0.25">
      <c r="A172" s="21"/>
      <c r="C172" s="19"/>
      <c r="D172" s="1"/>
    </row>
    <row r="173" spans="1:4" x14ac:dyDescent="0.25">
      <c r="A173" s="21"/>
      <c r="C173" s="19"/>
      <c r="D173" s="1"/>
    </row>
    <row r="174" spans="1:4" x14ac:dyDescent="0.25">
      <c r="A174" s="21"/>
      <c r="C174" s="19"/>
      <c r="D174" s="1"/>
    </row>
    <row r="175" spans="1:4" x14ac:dyDescent="0.25">
      <c r="A175" s="21"/>
      <c r="C175" s="19"/>
      <c r="D175" s="1"/>
    </row>
    <row r="176" spans="1:4" x14ac:dyDescent="0.25">
      <c r="A176" s="21"/>
      <c r="C176" s="19"/>
      <c r="D176" s="1"/>
    </row>
    <row r="177" spans="1:4" x14ac:dyDescent="0.25">
      <c r="A177" s="21"/>
      <c r="C177" s="19"/>
      <c r="D177" s="1"/>
    </row>
    <row r="178" spans="1:4" x14ac:dyDescent="0.25">
      <c r="A178" s="21"/>
      <c r="C178" s="19"/>
      <c r="D178" s="1"/>
    </row>
    <row r="179" spans="1:4" x14ac:dyDescent="0.25">
      <c r="A179" s="21"/>
      <c r="C179" s="19"/>
      <c r="D179" s="1"/>
    </row>
    <row r="180" spans="1:4" x14ac:dyDescent="0.25">
      <c r="A180" s="21"/>
      <c r="C180" s="19"/>
      <c r="D180" s="1"/>
    </row>
    <row r="181" spans="1:4" x14ac:dyDescent="0.25">
      <c r="A181" s="21"/>
      <c r="C181" s="19"/>
      <c r="D181" s="1"/>
    </row>
    <row r="182" spans="1:4" x14ac:dyDescent="0.25">
      <c r="A182" s="21"/>
      <c r="C182" s="19"/>
      <c r="D182" s="1"/>
    </row>
    <row r="183" spans="1:4" x14ac:dyDescent="0.25">
      <c r="A183" s="21"/>
      <c r="C183" s="19"/>
      <c r="D183" s="1"/>
    </row>
    <row r="184" spans="1:4" x14ac:dyDescent="0.25">
      <c r="A184" s="21"/>
      <c r="C184" s="19"/>
      <c r="D184" s="1"/>
    </row>
    <row r="185" spans="1:4" x14ac:dyDescent="0.25">
      <c r="A185" s="21"/>
      <c r="C185" s="19"/>
      <c r="D185" s="1"/>
    </row>
    <row r="186" spans="1:4" x14ac:dyDescent="0.25">
      <c r="A186" s="21"/>
      <c r="C186" s="19"/>
      <c r="D186" s="1"/>
    </row>
    <row r="187" spans="1:4" x14ac:dyDescent="0.25">
      <c r="A187" s="21"/>
      <c r="C187" s="19"/>
      <c r="D187" s="1"/>
    </row>
    <row r="188" spans="1:4" x14ac:dyDescent="0.25">
      <c r="A188" s="21"/>
      <c r="C188" s="19"/>
      <c r="D188" s="1"/>
    </row>
    <row r="189" spans="1:4" x14ac:dyDescent="0.25">
      <c r="A189" s="21"/>
      <c r="C189" s="19"/>
      <c r="D189" s="1"/>
    </row>
    <row r="190" spans="1:4" x14ac:dyDescent="0.25">
      <c r="A190" s="21"/>
      <c r="C190" s="19"/>
      <c r="D190" s="1"/>
    </row>
    <row r="191" spans="1:4" x14ac:dyDescent="0.25">
      <c r="A191" s="21"/>
      <c r="C191" s="19"/>
      <c r="D191" s="1"/>
    </row>
    <row r="192" spans="1:4" x14ac:dyDescent="0.25">
      <c r="A192" s="21"/>
      <c r="C192" s="19"/>
      <c r="D192" s="1"/>
    </row>
    <row r="193" spans="1:4" x14ac:dyDescent="0.25">
      <c r="A193" s="21"/>
      <c r="C193" s="19"/>
      <c r="D193" s="1"/>
    </row>
    <row r="194" spans="1:4" x14ac:dyDescent="0.25">
      <c r="A194" s="21"/>
      <c r="C194" s="19"/>
      <c r="D194" s="1"/>
    </row>
    <row r="195" spans="1:4" x14ac:dyDescent="0.25">
      <c r="A195" s="21"/>
      <c r="C195" s="19"/>
      <c r="D195" s="1"/>
    </row>
    <row r="196" spans="1:4" x14ac:dyDescent="0.25">
      <c r="A196" s="21"/>
      <c r="C196" s="19"/>
      <c r="D196" s="1"/>
    </row>
    <row r="197" spans="1:4" x14ac:dyDescent="0.25">
      <c r="A197" s="21"/>
      <c r="C197" s="19"/>
      <c r="D197" s="1"/>
    </row>
    <row r="198" spans="1:4" x14ac:dyDescent="0.25">
      <c r="A198" s="21"/>
      <c r="C198" s="19"/>
      <c r="D198" s="1"/>
    </row>
    <row r="199" spans="1:4" x14ac:dyDescent="0.25">
      <c r="A199" s="21"/>
      <c r="C199" s="19"/>
      <c r="D199" s="1"/>
    </row>
    <row r="200" spans="1:4" x14ac:dyDescent="0.25">
      <c r="A200" s="21"/>
      <c r="C200" s="19"/>
      <c r="D200" s="1"/>
    </row>
    <row r="201" spans="1:4" x14ac:dyDescent="0.25">
      <c r="A201" s="21"/>
      <c r="C201" s="19"/>
      <c r="D201" s="1"/>
    </row>
    <row r="202" spans="1:4" x14ac:dyDescent="0.25">
      <c r="A202" s="21"/>
      <c r="C202" s="19"/>
      <c r="D202" s="1"/>
    </row>
    <row r="203" spans="1:4" x14ac:dyDescent="0.25">
      <c r="A203" s="21"/>
      <c r="C203" s="19"/>
      <c r="D203" s="1"/>
    </row>
    <row r="204" spans="1:4" x14ac:dyDescent="0.25">
      <c r="A204" s="21"/>
      <c r="C204" s="19"/>
      <c r="D204" s="1"/>
    </row>
    <row r="205" spans="1:4" x14ac:dyDescent="0.25">
      <c r="A205" s="21"/>
      <c r="C205" s="19"/>
      <c r="D205" s="1"/>
    </row>
    <row r="206" spans="1:4" x14ac:dyDescent="0.25">
      <c r="A206" s="21"/>
      <c r="C206" s="19"/>
      <c r="D206" s="1"/>
    </row>
    <row r="207" spans="1:4" x14ac:dyDescent="0.25">
      <c r="A207" s="21"/>
      <c r="C207" s="19"/>
      <c r="D207" s="1"/>
    </row>
    <row r="208" spans="1:4" x14ac:dyDescent="0.25">
      <c r="A208" s="21"/>
      <c r="C208" s="19"/>
      <c r="D208" s="1"/>
    </row>
    <row r="209" spans="1:4" x14ac:dyDescent="0.25">
      <c r="A209" s="21"/>
      <c r="C209" s="19"/>
      <c r="D209" s="1"/>
    </row>
    <row r="210" spans="1:4" x14ac:dyDescent="0.25">
      <c r="A210" s="21"/>
      <c r="C210" s="19"/>
      <c r="D210" s="1"/>
    </row>
    <row r="211" spans="1:4" x14ac:dyDescent="0.25">
      <c r="A211" s="21"/>
      <c r="C211" s="19"/>
      <c r="D211" s="1"/>
    </row>
    <row r="212" spans="1:4" x14ac:dyDescent="0.25">
      <c r="A212" s="21"/>
      <c r="C212" s="19"/>
      <c r="D212" s="1"/>
    </row>
    <row r="213" spans="1:4" x14ac:dyDescent="0.25">
      <c r="C213" s="19"/>
      <c r="D213" s="1"/>
    </row>
    <row r="214" spans="1:4" x14ac:dyDescent="0.25">
      <c r="C214" s="19"/>
      <c r="D214" s="1"/>
    </row>
    <row r="215" spans="1:4" x14ac:dyDescent="0.25">
      <c r="C215" s="19"/>
      <c r="D215" s="1"/>
    </row>
    <row r="216" spans="1:4" x14ac:dyDescent="0.25">
      <c r="C216" s="19"/>
      <c r="D216" s="1"/>
    </row>
    <row r="217" spans="1:4" x14ac:dyDescent="0.25">
      <c r="C217" s="19"/>
      <c r="D217" s="1"/>
    </row>
    <row r="218" spans="1:4" x14ac:dyDescent="0.25">
      <c r="C218" s="19"/>
      <c r="D218" s="1"/>
    </row>
    <row r="219" spans="1:4" x14ac:dyDescent="0.25">
      <c r="C219" s="19"/>
      <c r="D219" s="1"/>
    </row>
    <row r="220" spans="1:4" x14ac:dyDescent="0.25">
      <c r="C220" s="19"/>
      <c r="D220" s="1"/>
    </row>
    <row r="221" spans="1:4" x14ac:dyDescent="0.25">
      <c r="C221" s="19"/>
      <c r="D221" s="1"/>
    </row>
    <row r="222" spans="1:4" x14ac:dyDescent="0.25">
      <c r="C222" s="19"/>
      <c r="D222" s="1"/>
    </row>
    <row r="223" spans="1:4" x14ac:dyDescent="0.25">
      <c r="C223" s="19"/>
      <c r="D223" s="1"/>
    </row>
    <row r="224" spans="1:4" x14ac:dyDescent="0.25">
      <c r="C224" s="19"/>
      <c r="D224" s="1"/>
    </row>
    <row r="225" spans="3:4" x14ac:dyDescent="0.25">
      <c r="C225" s="19"/>
      <c r="D225" s="1"/>
    </row>
    <row r="226" spans="3:4" x14ac:dyDescent="0.25">
      <c r="C226" s="19"/>
      <c r="D226" s="1"/>
    </row>
    <row r="227" spans="3:4" x14ac:dyDescent="0.25">
      <c r="C227" s="19"/>
      <c r="D227" s="1"/>
    </row>
    <row r="228" spans="3:4" x14ac:dyDescent="0.25">
      <c r="C228" s="19"/>
      <c r="D228" s="1"/>
    </row>
    <row r="229" spans="3:4" x14ac:dyDescent="0.25">
      <c r="C229" s="19"/>
      <c r="D229" s="1"/>
    </row>
    <row r="230" spans="3:4" x14ac:dyDescent="0.25">
      <c r="C230" s="19"/>
      <c r="D230" s="1"/>
    </row>
    <row r="231" spans="3:4" x14ac:dyDescent="0.25">
      <c r="C231" s="19"/>
      <c r="D231" s="1"/>
    </row>
    <row r="232" spans="3:4" x14ac:dyDescent="0.25">
      <c r="C232" s="19"/>
      <c r="D232" s="1"/>
    </row>
    <row r="233" spans="3:4" x14ac:dyDescent="0.25">
      <c r="C233" s="19"/>
      <c r="D233" s="1"/>
    </row>
    <row r="234" spans="3:4" x14ac:dyDescent="0.25">
      <c r="C234" s="19"/>
      <c r="D234" s="1"/>
    </row>
    <row r="235" spans="3:4" x14ac:dyDescent="0.25">
      <c r="C235" s="19"/>
      <c r="D235" s="1"/>
    </row>
    <row r="236" spans="3:4" x14ac:dyDescent="0.25">
      <c r="C236" s="19"/>
      <c r="D236" s="1"/>
    </row>
    <row r="237" spans="3:4" x14ac:dyDescent="0.25">
      <c r="C237" s="19"/>
      <c r="D237" s="1"/>
    </row>
    <row r="238" spans="3:4" x14ac:dyDescent="0.25">
      <c r="C238" s="19"/>
      <c r="D238" s="1"/>
    </row>
    <row r="239" spans="3:4" x14ac:dyDescent="0.25">
      <c r="C239" s="19"/>
      <c r="D239" s="1"/>
    </row>
    <row r="240" spans="3:4" x14ac:dyDescent="0.25">
      <c r="C240" s="19"/>
      <c r="D240" s="1"/>
    </row>
    <row r="241" spans="3:4" x14ac:dyDescent="0.25">
      <c r="C241" s="19"/>
      <c r="D241" s="1"/>
    </row>
    <row r="242" spans="3:4" x14ac:dyDescent="0.25">
      <c r="C242" s="19"/>
      <c r="D242" s="1"/>
    </row>
    <row r="243" spans="3:4" x14ac:dyDescent="0.25">
      <c r="C243" s="19"/>
      <c r="D243" s="1"/>
    </row>
    <row r="244" spans="3:4" x14ac:dyDescent="0.25">
      <c r="C244" s="19"/>
      <c r="D244" s="1"/>
    </row>
    <row r="245" spans="3:4" x14ac:dyDescent="0.25">
      <c r="C245" s="19"/>
      <c r="D245" s="1"/>
    </row>
    <row r="246" spans="3:4" x14ac:dyDescent="0.25">
      <c r="C246" s="19"/>
      <c r="D246" s="1"/>
    </row>
    <row r="247" spans="3:4" x14ac:dyDescent="0.25">
      <c r="C247" s="19"/>
      <c r="D247" s="1"/>
    </row>
    <row r="248" spans="3:4" x14ac:dyDescent="0.25">
      <c r="C248" s="19"/>
      <c r="D248" s="1"/>
    </row>
    <row r="249" spans="3:4" x14ac:dyDescent="0.25">
      <c r="C249" s="19"/>
      <c r="D249" s="1"/>
    </row>
    <row r="250" spans="3:4" x14ac:dyDescent="0.25">
      <c r="C250" s="19"/>
      <c r="D250" s="1"/>
    </row>
    <row r="251" spans="3:4" x14ac:dyDescent="0.25">
      <c r="C251" s="19"/>
      <c r="D251" s="1"/>
    </row>
    <row r="252" spans="3:4" x14ac:dyDescent="0.25">
      <c r="C252" s="19"/>
      <c r="D252" s="1"/>
    </row>
    <row r="253" spans="3:4" x14ac:dyDescent="0.25">
      <c r="C253" s="19"/>
      <c r="D253" s="1"/>
    </row>
    <row r="254" spans="3:4" x14ac:dyDescent="0.25">
      <c r="C254" s="19"/>
      <c r="D254" s="1"/>
    </row>
    <row r="255" spans="3:4" x14ac:dyDescent="0.25">
      <c r="C255" s="19"/>
      <c r="D255" s="1"/>
    </row>
    <row r="256" spans="3:4" x14ac:dyDescent="0.25">
      <c r="C256" s="19"/>
      <c r="D256" s="1"/>
    </row>
    <row r="257" spans="3:4" x14ac:dyDescent="0.25">
      <c r="C257" s="19"/>
      <c r="D257" s="1"/>
    </row>
    <row r="258" spans="3:4" x14ac:dyDescent="0.25">
      <c r="C258" s="19"/>
      <c r="D258" s="1"/>
    </row>
    <row r="259" spans="3:4" x14ac:dyDescent="0.25">
      <c r="C259" s="19"/>
      <c r="D259" s="1"/>
    </row>
    <row r="260" spans="3:4" x14ac:dyDescent="0.25">
      <c r="C260" s="19"/>
      <c r="D260" s="1"/>
    </row>
    <row r="261" spans="3:4" x14ac:dyDescent="0.25">
      <c r="C261" s="19"/>
      <c r="D261" s="1"/>
    </row>
    <row r="262" spans="3:4" x14ac:dyDescent="0.25">
      <c r="C262" s="19"/>
      <c r="D262" s="1"/>
    </row>
    <row r="263" spans="3:4" x14ac:dyDescent="0.25">
      <c r="C263" s="19"/>
      <c r="D263" s="1"/>
    </row>
    <row r="264" spans="3:4" x14ac:dyDescent="0.25">
      <c r="C264" s="19"/>
      <c r="D264" s="1"/>
    </row>
    <row r="265" spans="3:4" x14ac:dyDescent="0.25">
      <c r="C265" s="19"/>
      <c r="D265" s="1"/>
    </row>
    <row r="266" spans="3:4" x14ac:dyDescent="0.25">
      <c r="C266" s="19"/>
      <c r="D266" s="1"/>
    </row>
    <row r="267" spans="3:4" x14ac:dyDescent="0.25">
      <c r="C267" s="19"/>
      <c r="D267" s="1"/>
    </row>
    <row r="268" spans="3:4" x14ac:dyDescent="0.25">
      <c r="C268" s="19"/>
      <c r="D268" s="1"/>
    </row>
    <row r="269" spans="3:4" x14ac:dyDescent="0.25">
      <c r="C269" s="19"/>
      <c r="D269" s="1"/>
    </row>
    <row r="270" spans="3:4" x14ac:dyDescent="0.25">
      <c r="C270" s="19"/>
      <c r="D270" s="1"/>
    </row>
    <row r="271" spans="3:4" x14ac:dyDescent="0.25">
      <c r="C271" s="19"/>
      <c r="D271" s="1"/>
    </row>
    <row r="272" spans="3:4" x14ac:dyDescent="0.25">
      <c r="C272" s="19"/>
      <c r="D272" s="1"/>
    </row>
    <row r="273" spans="3:4" x14ac:dyDescent="0.25">
      <c r="C273" s="19"/>
      <c r="D273" s="1"/>
    </row>
    <row r="274" spans="3:4" x14ac:dyDescent="0.25">
      <c r="C274" s="19"/>
      <c r="D274" s="1"/>
    </row>
    <row r="275" spans="3:4" x14ac:dyDescent="0.25">
      <c r="C275" s="19"/>
      <c r="D275" s="1"/>
    </row>
    <row r="276" spans="3:4" x14ac:dyDescent="0.25">
      <c r="C276" s="19"/>
      <c r="D276" s="1"/>
    </row>
    <row r="277" spans="3:4" x14ac:dyDescent="0.25">
      <c r="C277" s="19"/>
      <c r="D277" s="1"/>
    </row>
    <row r="278" spans="3:4" x14ac:dyDescent="0.25">
      <c r="C278" s="19"/>
      <c r="D278" s="1"/>
    </row>
    <row r="279" spans="3:4" x14ac:dyDescent="0.25">
      <c r="C279" s="19"/>
      <c r="D279" s="1"/>
    </row>
    <row r="280" spans="3:4" x14ac:dyDescent="0.25">
      <c r="C280" s="19"/>
      <c r="D280" s="1"/>
    </row>
    <row r="281" spans="3:4" x14ac:dyDescent="0.25">
      <c r="C281" s="19"/>
      <c r="D281" s="1"/>
    </row>
    <row r="282" spans="3:4" x14ac:dyDescent="0.25">
      <c r="C282" s="19"/>
      <c r="D282" s="1"/>
    </row>
    <row r="283" spans="3:4" x14ac:dyDescent="0.25">
      <c r="C283" s="19"/>
      <c r="D283" s="1"/>
    </row>
    <row r="284" spans="3:4" x14ac:dyDescent="0.25">
      <c r="C284" s="19"/>
      <c r="D284" s="1"/>
    </row>
    <row r="285" spans="3:4" x14ac:dyDescent="0.25">
      <c r="C285" s="19"/>
      <c r="D285" s="1"/>
    </row>
    <row r="286" spans="3:4" x14ac:dyDescent="0.25">
      <c r="C286" s="19"/>
      <c r="D286" s="1"/>
    </row>
    <row r="287" spans="3:4" x14ac:dyDescent="0.25">
      <c r="C287" s="19"/>
      <c r="D287" s="1"/>
    </row>
    <row r="288" spans="3:4" x14ac:dyDescent="0.25">
      <c r="C288" s="19"/>
      <c r="D288" s="1"/>
    </row>
    <row r="289" spans="3:4" x14ac:dyDescent="0.25">
      <c r="C289" s="19"/>
      <c r="D289" s="1"/>
    </row>
    <row r="290" spans="3:4" x14ac:dyDescent="0.25">
      <c r="C290" s="19"/>
      <c r="D290" s="1"/>
    </row>
    <row r="291" spans="3:4" x14ac:dyDescent="0.25">
      <c r="C291" s="19"/>
      <c r="D291" s="1"/>
    </row>
    <row r="292" spans="3:4" x14ac:dyDescent="0.25">
      <c r="C292" s="19"/>
      <c r="D292" s="1"/>
    </row>
    <row r="293" spans="3:4" x14ac:dyDescent="0.25">
      <c r="C293" s="19"/>
      <c r="D293" s="1"/>
    </row>
    <row r="294" spans="3:4" x14ac:dyDescent="0.25">
      <c r="C294" s="19"/>
      <c r="D294" s="1"/>
    </row>
    <row r="295" spans="3:4" x14ac:dyDescent="0.25">
      <c r="C295" s="19"/>
      <c r="D295" s="1"/>
    </row>
    <row r="296" spans="3:4" x14ac:dyDescent="0.25">
      <c r="C296" s="19"/>
      <c r="D296" s="1"/>
    </row>
    <row r="297" spans="3:4" x14ac:dyDescent="0.25">
      <c r="C297" s="19"/>
      <c r="D297" s="1"/>
    </row>
    <row r="298" spans="3:4" x14ac:dyDescent="0.25">
      <c r="C298" s="19"/>
      <c r="D298" s="1"/>
    </row>
    <row r="299" spans="3:4" x14ac:dyDescent="0.25">
      <c r="C299" s="19"/>
      <c r="D299" s="1"/>
    </row>
    <row r="300" spans="3:4" x14ac:dyDescent="0.25">
      <c r="C300" s="19"/>
      <c r="D300" s="1"/>
    </row>
    <row r="301" spans="3:4" x14ac:dyDescent="0.25">
      <c r="C301" s="19"/>
      <c r="D301" s="1"/>
    </row>
    <row r="302" spans="3:4" x14ac:dyDescent="0.25">
      <c r="C302" s="19"/>
      <c r="D302" s="1"/>
    </row>
    <row r="303" spans="3:4" x14ac:dyDescent="0.25">
      <c r="C303" s="19"/>
      <c r="D303" s="1"/>
    </row>
    <row r="304" spans="3:4" x14ac:dyDescent="0.25">
      <c r="C304" s="19"/>
      <c r="D304" s="1"/>
    </row>
    <row r="305" spans="3:4" x14ac:dyDescent="0.25">
      <c r="C305" s="19"/>
      <c r="D305" s="1"/>
    </row>
    <row r="306" spans="3:4" x14ac:dyDescent="0.25">
      <c r="C306" s="19"/>
      <c r="D306" s="1"/>
    </row>
    <row r="307" spans="3:4" x14ac:dyDescent="0.25">
      <c r="C307" s="19"/>
      <c r="D307" s="1"/>
    </row>
    <row r="308" spans="3:4" x14ac:dyDescent="0.25">
      <c r="C308" s="19"/>
      <c r="D308" s="1"/>
    </row>
    <row r="309" spans="3:4" x14ac:dyDescent="0.25">
      <c r="C309" s="19"/>
      <c r="D309" s="1"/>
    </row>
    <row r="310" spans="3:4" x14ac:dyDescent="0.25">
      <c r="C310" s="19"/>
      <c r="D310" s="1"/>
    </row>
    <row r="311" spans="3:4" x14ac:dyDescent="0.25">
      <c r="C311" s="19"/>
      <c r="D311" s="1"/>
    </row>
    <row r="312" spans="3:4" x14ac:dyDescent="0.25">
      <c r="C312" s="19"/>
      <c r="D312" s="1"/>
    </row>
    <row r="313" spans="3:4" x14ac:dyDescent="0.25">
      <c r="C313" s="19"/>
      <c r="D313" s="1"/>
    </row>
    <row r="314" spans="3:4" x14ac:dyDescent="0.25">
      <c r="C314" s="19"/>
      <c r="D314" s="1"/>
    </row>
    <row r="315" spans="3:4" x14ac:dyDescent="0.25">
      <c r="C315" s="19"/>
      <c r="D315" s="1"/>
    </row>
    <row r="316" spans="3:4" x14ac:dyDescent="0.25">
      <c r="C316" s="19"/>
      <c r="D316" s="1"/>
    </row>
    <row r="317" spans="3:4" x14ac:dyDescent="0.25">
      <c r="C317" s="19"/>
      <c r="D317" s="1"/>
    </row>
    <row r="318" spans="3:4" x14ac:dyDescent="0.25">
      <c r="C318" s="19"/>
      <c r="D318" s="1"/>
    </row>
    <row r="319" spans="3:4" x14ac:dyDescent="0.25">
      <c r="C319" s="19"/>
      <c r="D319" s="1"/>
    </row>
    <row r="320" spans="3:4" x14ac:dyDescent="0.25">
      <c r="C320" s="19"/>
      <c r="D320" s="1"/>
    </row>
    <row r="321" spans="3:4" x14ac:dyDescent="0.25">
      <c r="C321" s="19"/>
      <c r="D321" s="1"/>
    </row>
    <row r="322" spans="3:4" x14ac:dyDescent="0.25">
      <c r="C322" s="19"/>
      <c r="D322" s="1"/>
    </row>
    <row r="323" spans="3:4" x14ac:dyDescent="0.25">
      <c r="C323" s="19"/>
      <c r="D323" s="1"/>
    </row>
    <row r="324" spans="3:4" x14ac:dyDescent="0.25">
      <c r="C324" s="19"/>
      <c r="D324" s="1"/>
    </row>
    <row r="325" spans="3:4" x14ac:dyDescent="0.25">
      <c r="C325" s="19"/>
      <c r="D325" s="1"/>
    </row>
    <row r="326" spans="3:4" x14ac:dyDescent="0.25">
      <c r="C326" s="19"/>
      <c r="D326" s="1"/>
    </row>
    <row r="327" spans="3:4" x14ac:dyDescent="0.25">
      <c r="C327" s="19"/>
      <c r="D327" s="1"/>
    </row>
    <row r="328" spans="3:4" x14ac:dyDescent="0.25">
      <c r="C328" s="19"/>
      <c r="D328" s="1"/>
    </row>
    <row r="329" spans="3:4" x14ac:dyDescent="0.25">
      <c r="C329" s="19"/>
      <c r="D329" s="1"/>
    </row>
    <row r="330" spans="3:4" x14ac:dyDescent="0.25">
      <c r="C330" s="19"/>
      <c r="D330" s="1"/>
    </row>
    <row r="331" spans="3:4" x14ac:dyDescent="0.25">
      <c r="C331" s="19"/>
      <c r="D331" s="1"/>
    </row>
    <row r="332" spans="3:4" x14ac:dyDescent="0.25">
      <c r="C332" s="19"/>
      <c r="D332" s="1"/>
    </row>
    <row r="333" spans="3:4" x14ac:dyDescent="0.25">
      <c r="C333" s="19"/>
      <c r="D333" s="1"/>
    </row>
    <row r="334" spans="3:4" x14ac:dyDescent="0.25">
      <c r="C334" s="19"/>
      <c r="D334" s="1"/>
    </row>
    <row r="335" spans="3:4" x14ac:dyDescent="0.25">
      <c r="C335" s="19"/>
      <c r="D335" s="1"/>
    </row>
    <row r="336" spans="3:4" x14ac:dyDescent="0.25">
      <c r="C336" s="19"/>
      <c r="D336" s="1"/>
    </row>
    <row r="337" spans="3:4" x14ac:dyDescent="0.25">
      <c r="C337" s="19"/>
      <c r="D337" s="1"/>
    </row>
    <row r="338" spans="3:4" x14ac:dyDescent="0.25">
      <c r="C338" s="19"/>
      <c r="D338" s="1"/>
    </row>
    <row r="339" spans="3:4" x14ac:dyDescent="0.25">
      <c r="C339" s="19"/>
      <c r="D339" s="1"/>
    </row>
    <row r="340" spans="3:4" x14ac:dyDescent="0.25">
      <c r="C340" s="19"/>
      <c r="D340" s="1"/>
    </row>
    <row r="341" spans="3:4" x14ac:dyDescent="0.25">
      <c r="C341" s="19"/>
      <c r="D341" s="1"/>
    </row>
    <row r="342" spans="3:4" x14ac:dyDescent="0.25">
      <c r="C342" s="19"/>
      <c r="D342" s="1"/>
    </row>
    <row r="343" spans="3:4" x14ac:dyDescent="0.25">
      <c r="C343" s="19"/>
      <c r="D343" s="1"/>
    </row>
    <row r="344" spans="3:4" x14ac:dyDescent="0.25">
      <c r="C344" s="19"/>
      <c r="D344" s="1"/>
    </row>
    <row r="345" spans="3:4" x14ac:dyDescent="0.25">
      <c r="C345" s="19"/>
      <c r="D345" s="1"/>
    </row>
    <row r="346" spans="3:4" x14ac:dyDescent="0.25">
      <c r="C346" s="19"/>
      <c r="D346" s="1"/>
    </row>
    <row r="347" spans="3:4" x14ac:dyDescent="0.25">
      <c r="C347" s="19"/>
      <c r="D347" s="1"/>
    </row>
    <row r="348" spans="3:4" x14ac:dyDescent="0.25">
      <c r="C348" s="19"/>
      <c r="D348" s="1"/>
    </row>
    <row r="349" spans="3:4" x14ac:dyDescent="0.25">
      <c r="C349" s="19"/>
      <c r="D349" s="1"/>
    </row>
    <row r="350" spans="3:4" x14ac:dyDescent="0.25">
      <c r="C350" s="19"/>
      <c r="D350" s="1"/>
    </row>
    <row r="351" spans="3:4" x14ac:dyDescent="0.25">
      <c r="C351" s="19"/>
      <c r="D351" s="1"/>
    </row>
    <row r="352" spans="3:4" x14ac:dyDescent="0.25">
      <c r="C352" s="19"/>
      <c r="D352" s="1"/>
    </row>
    <row r="353" spans="3:4" x14ac:dyDescent="0.25">
      <c r="C353" s="19"/>
      <c r="D353" s="1"/>
    </row>
    <row r="354" spans="3:4" x14ac:dyDescent="0.25">
      <c r="C354" s="19"/>
      <c r="D354" s="1"/>
    </row>
    <row r="355" spans="3:4" x14ac:dyDescent="0.25">
      <c r="C355" s="19"/>
      <c r="D355" s="1"/>
    </row>
    <row r="356" spans="3:4" x14ac:dyDescent="0.25">
      <c r="C356" s="19"/>
      <c r="D356" s="1"/>
    </row>
    <row r="357" spans="3:4" x14ac:dyDescent="0.25">
      <c r="C357" s="19"/>
      <c r="D357" s="1"/>
    </row>
    <row r="358" spans="3:4" x14ac:dyDescent="0.25">
      <c r="C358" s="19"/>
      <c r="D358" s="1"/>
    </row>
    <row r="359" spans="3:4" x14ac:dyDescent="0.25">
      <c r="C359" s="19"/>
      <c r="D359" s="1"/>
    </row>
    <row r="360" spans="3:4" x14ac:dyDescent="0.25">
      <c r="C360" s="19"/>
      <c r="D360" s="1"/>
    </row>
    <row r="361" spans="3:4" x14ac:dyDescent="0.25">
      <c r="C361" s="19"/>
      <c r="D361" s="1"/>
    </row>
    <row r="362" spans="3:4" x14ac:dyDescent="0.25">
      <c r="C362" s="19"/>
      <c r="D362" s="1"/>
    </row>
    <row r="363" spans="3:4" x14ac:dyDescent="0.25">
      <c r="C363" s="19"/>
      <c r="D363" s="1"/>
    </row>
    <row r="364" spans="3:4" x14ac:dyDescent="0.25">
      <c r="C364" s="19"/>
      <c r="D364" s="1"/>
    </row>
    <row r="365" spans="3:4" x14ac:dyDescent="0.25">
      <c r="C365" s="19"/>
      <c r="D365" s="1"/>
    </row>
    <row r="366" spans="3:4" x14ac:dyDescent="0.25">
      <c r="C366" s="19"/>
      <c r="D366" s="1"/>
    </row>
    <row r="367" spans="3:4" x14ac:dyDescent="0.25">
      <c r="C367" s="19"/>
      <c r="D367" s="1"/>
    </row>
    <row r="368" spans="3:4" x14ac:dyDescent="0.25">
      <c r="C368" s="19"/>
      <c r="D368" s="1"/>
    </row>
    <row r="369" spans="3:4" x14ac:dyDescent="0.25">
      <c r="C369" s="19"/>
      <c r="D369" s="1"/>
    </row>
    <row r="370" spans="3:4" x14ac:dyDescent="0.25">
      <c r="C370" s="19"/>
      <c r="D370" s="1"/>
    </row>
    <row r="371" spans="3:4" x14ac:dyDescent="0.25">
      <c r="C371" s="19"/>
      <c r="D371" s="1"/>
    </row>
    <row r="372" spans="3:4" x14ac:dyDescent="0.25">
      <c r="C372" s="19"/>
      <c r="D372" s="1"/>
    </row>
    <row r="373" spans="3:4" x14ac:dyDescent="0.25">
      <c r="C373" s="19"/>
      <c r="D373" s="1"/>
    </row>
    <row r="374" spans="3:4" x14ac:dyDescent="0.25">
      <c r="C374" s="19"/>
      <c r="D374" s="1"/>
    </row>
    <row r="375" spans="3:4" x14ac:dyDescent="0.25">
      <c r="C375" s="19"/>
      <c r="D375" s="1"/>
    </row>
    <row r="376" spans="3:4" x14ac:dyDescent="0.25">
      <c r="C376" s="19"/>
      <c r="D376" s="1"/>
    </row>
    <row r="377" spans="3:4" x14ac:dyDescent="0.25">
      <c r="C377" s="19"/>
      <c r="D377" s="1"/>
    </row>
    <row r="378" spans="3:4" x14ac:dyDescent="0.25">
      <c r="C378" s="19"/>
      <c r="D378" s="1"/>
    </row>
    <row r="379" spans="3:4" x14ac:dyDescent="0.25">
      <c r="C379" s="19"/>
      <c r="D379" s="1"/>
    </row>
    <row r="380" spans="3:4" x14ac:dyDescent="0.25">
      <c r="C380" s="19"/>
      <c r="D380" s="1"/>
    </row>
    <row r="381" spans="3:4" x14ac:dyDescent="0.25">
      <c r="C381" s="19"/>
      <c r="D381" s="1"/>
    </row>
    <row r="382" spans="3:4" x14ac:dyDescent="0.25">
      <c r="C382" s="19"/>
      <c r="D382" s="1"/>
    </row>
    <row r="383" spans="3:4" x14ac:dyDescent="0.25">
      <c r="C383" s="19"/>
      <c r="D383" s="1"/>
    </row>
    <row r="384" spans="3:4" x14ac:dyDescent="0.25">
      <c r="C384" s="19"/>
      <c r="D384" s="1"/>
    </row>
    <row r="385" spans="3:4" x14ac:dyDescent="0.25">
      <c r="C385" s="19"/>
      <c r="D385" s="1"/>
    </row>
    <row r="386" spans="3:4" x14ac:dyDescent="0.25">
      <c r="C386" s="19"/>
      <c r="D386" s="1"/>
    </row>
    <row r="387" spans="3:4" x14ac:dyDescent="0.25">
      <c r="C387" s="19"/>
      <c r="D387" s="1"/>
    </row>
    <row r="388" spans="3:4" x14ac:dyDescent="0.25">
      <c r="C388" s="19"/>
      <c r="D388" s="1"/>
    </row>
    <row r="389" spans="3:4" x14ac:dyDescent="0.25">
      <c r="C389" s="19"/>
      <c r="D389" s="1"/>
    </row>
    <row r="390" spans="3:4" x14ac:dyDescent="0.25">
      <c r="C390" s="19"/>
      <c r="D390" s="1"/>
    </row>
    <row r="391" spans="3:4" x14ac:dyDescent="0.25">
      <c r="C391" s="19"/>
      <c r="D391" s="1"/>
    </row>
    <row r="392" spans="3:4" x14ac:dyDescent="0.25">
      <c r="C392" s="19"/>
      <c r="D392" s="1"/>
    </row>
    <row r="393" spans="3:4" x14ac:dyDescent="0.25">
      <c r="C393" s="19"/>
      <c r="D393" s="1"/>
    </row>
    <row r="394" spans="3:4" x14ac:dyDescent="0.25">
      <c r="C394" s="19"/>
      <c r="D394" s="1"/>
    </row>
    <row r="395" spans="3:4" x14ac:dyDescent="0.25">
      <c r="C395" s="19"/>
      <c r="D395" s="1"/>
    </row>
    <row r="396" spans="3:4" x14ac:dyDescent="0.25">
      <c r="C396" s="19"/>
      <c r="D396" s="1"/>
    </row>
    <row r="397" spans="3:4" x14ac:dyDescent="0.25">
      <c r="C397" s="19"/>
      <c r="D397" s="1"/>
    </row>
    <row r="398" spans="3:4" x14ac:dyDescent="0.25">
      <c r="C398" s="19"/>
      <c r="D398" s="1"/>
    </row>
    <row r="399" spans="3:4" x14ac:dyDescent="0.25">
      <c r="C399" s="19"/>
      <c r="D399" s="1"/>
    </row>
    <row r="400" spans="3:4" x14ac:dyDescent="0.25">
      <c r="C400" s="19"/>
      <c r="D400" s="1"/>
    </row>
    <row r="401" spans="3:4" x14ac:dyDescent="0.25">
      <c r="C401" s="19"/>
      <c r="D401" s="1"/>
    </row>
    <row r="402" spans="3:4" x14ac:dyDescent="0.25">
      <c r="C402" s="19"/>
      <c r="D402" s="1"/>
    </row>
    <row r="403" spans="3:4" x14ac:dyDescent="0.25">
      <c r="C403" s="19"/>
      <c r="D403" s="1"/>
    </row>
    <row r="404" spans="3:4" x14ac:dyDescent="0.25">
      <c r="C404" s="19"/>
      <c r="D404" s="1"/>
    </row>
    <row r="405" spans="3:4" x14ac:dyDescent="0.25">
      <c r="C405" s="19"/>
      <c r="D405" s="1"/>
    </row>
    <row r="406" spans="3:4" x14ac:dyDescent="0.25">
      <c r="C406" s="19"/>
      <c r="D406" s="1"/>
    </row>
    <row r="407" spans="3:4" x14ac:dyDescent="0.25">
      <c r="C407" s="19"/>
      <c r="D407" s="1"/>
    </row>
    <row r="408" spans="3:4" x14ac:dyDescent="0.25">
      <c r="C408" s="19"/>
      <c r="D408" s="1"/>
    </row>
    <row r="409" spans="3:4" x14ac:dyDescent="0.25">
      <c r="C409" s="19"/>
      <c r="D409" s="1"/>
    </row>
    <row r="410" spans="3:4" x14ac:dyDescent="0.25">
      <c r="C410" s="19"/>
      <c r="D410" s="1"/>
    </row>
    <row r="411" spans="3:4" x14ac:dyDescent="0.25">
      <c r="C411" s="19"/>
      <c r="D411" s="1"/>
    </row>
    <row r="412" spans="3:4" x14ac:dyDescent="0.25">
      <c r="C412" s="19"/>
      <c r="D412" s="1"/>
    </row>
    <row r="413" spans="3:4" x14ac:dyDescent="0.25">
      <c r="C413" s="19"/>
      <c r="D413" s="1"/>
    </row>
    <row r="414" spans="3:4" x14ac:dyDescent="0.25">
      <c r="C414" s="19"/>
      <c r="D414" s="1"/>
    </row>
    <row r="415" spans="3:4" x14ac:dyDescent="0.25">
      <c r="C415" s="19"/>
      <c r="D415" s="1"/>
    </row>
    <row r="416" spans="3:4" x14ac:dyDescent="0.25">
      <c r="C416" s="19"/>
      <c r="D416" s="1"/>
    </row>
    <row r="417" spans="3:4" x14ac:dyDescent="0.25">
      <c r="C417" s="19"/>
      <c r="D417" s="1"/>
    </row>
    <row r="418" spans="3:4" x14ac:dyDescent="0.25">
      <c r="C418" s="19"/>
      <c r="D418" s="1"/>
    </row>
    <row r="419" spans="3:4" x14ac:dyDescent="0.25">
      <c r="C419" s="19"/>
      <c r="D419" s="1"/>
    </row>
    <row r="420" spans="3:4" x14ac:dyDescent="0.25">
      <c r="C420" s="19"/>
      <c r="D420" s="1"/>
    </row>
    <row r="421" spans="3:4" x14ac:dyDescent="0.25">
      <c r="C421" s="19"/>
      <c r="D421" s="1"/>
    </row>
    <row r="422" spans="3:4" x14ac:dyDescent="0.25">
      <c r="C422" s="19"/>
      <c r="D422" s="1"/>
    </row>
    <row r="423" spans="3:4" x14ac:dyDescent="0.25">
      <c r="C423" s="19"/>
      <c r="D423" s="1"/>
    </row>
    <row r="424" spans="3:4" x14ac:dyDescent="0.25">
      <c r="C424" s="19"/>
      <c r="D424" s="1"/>
    </row>
    <row r="425" spans="3:4" x14ac:dyDescent="0.25">
      <c r="C425" s="19"/>
      <c r="D425" s="1"/>
    </row>
    <row r="426" spans="3:4" x14ac:dyDescent="0.25">
      <c r="C426" s="19"/>
      <c r="D426" s="1"/>
    </row>
    <row r="427" spans="3:4" x14ac:dyDescent="0.25">
      <c r="C427" s="19"/>
      <c r="D427" s="1"/>
    </row>
    <row r="428" spans="3:4" x14ac:dyDescent="0.25">
      <c r="C428" s="19"/>
      <c r="D428" s="1"/>
    </row>
    <row r="429" spans="3:4" x14ac:dyDescent="0.25">
      <c r="C429" s="19"/>
      <c r="D429" s="1"/>
    </row>
    <row r="430" spans="3:4" x14ac:dyDescent="0.25">
      <c r="C430" s="19"/>
      <c r="D430" s="1"/>
    </row>
    <row r="431" spans="3:4" x14ac:dyDescent="0.25">
      <c r="C431" s="19"/>
      <c r="D431" s="1"/>
    </row>
    <row r="432" spans="3:4" x14ac:dyDescent="0.25">
      <c r="C432" s="19"/>
      <c r="D432" s="1"/>
    </row>
    <row r="433" spans="3:4" x14ac:dyDescent="0.25">
      <c r="C433" s="19"/>
      <c r="D433" s="1"/>
    </row>
    <row r="434" spans="3:4" x14ac:dyDescent="0.25">
      <c r="C434" s="19"/>
      <c r="D434" s="1"/>
    </row>
    <row r="435" spans="3:4" x14ac:dyDescent="0.25">
      <c r="C435" s="19"/>
      <c r="D435" s="1"/>
    </row>
    <row r="436" spans="3:4" x14ac:dyDescent="0.25">
      <c r="C436" s="19"/>
      <c r="D436" s="1"/>
    </row>
    <row r="437" spans="3:4" x14ac:dyDescent="0.25">
      <c r="C437" s="19"/>
      <c r="D437" s="1"/>
    </row>
    <row r="438" spans="3:4" x14ac:dyDescent="0.25">
      <c r="C438" s="19"/>
      <c r="D438" s="1"/>
    </row>
    <row r="439" spans="3:4" x14ac:dyDescent="0.25">
      <c r="C439" s="19"/>
      <c r="D439" s="1"/>
    </row>
    <row r="440" spans="3:4" x14ac:dyDescent="0.25">
      <c r="C440" s="19"/>
      <c r="D440" s="1"/>
    </row>
    <row r="441" spans="3:4" x14ac:dyDescent="0.25">
      <c r="C441" s="19"/>
      <c r="D441" s="1"/>
    </row>
    <row r="442" spans="3:4" x14ac:dyDescent="0.25">
      <c r="C442" s="19"/>
      <c r="D442" s="1"/>
    </row>
    <row r="443" spans="3:4" x14ac:dyDescent="0.25">
      <c r="C443" s="19"/>
      <c r="D443" s="1"/>
    </row>
    <row r="444" spans="3:4" x14ac:dyDescent="0.25">
      <c r="C444" s="19"/>
      <c r="D444" s="1"/>
    </row>
    <row r="445" spans="3:4" x14ac:dyDescent="0.25">
      <c r="C445" s="19"/>
      <c r="D445" s="1"/>
    </row>
    <row r="446" spans="3:4" x14ac:dyDescent="0.25">
      <c r="C446" s="19"/>
      <c r="D446" s="1"/>
    </row>
    <row r="447" spans="3:4" x14ac:dyDescent="0.25">
      <c r="C447" s="19"/>
      <c r="D447" s="1"/>
    </row>
    <row r="448" spans="3:4" x14ac:dyDescent="0.25">
      <c r="C448" s="19"/>
      <c r="D448" s="1"/>
    </row>
    <row r="449" spans="3:4" x14ac:dyDescent="0.25">
      <c r="C449" s="19"/>
      <c r="D449" s="1"/>
    </row>
    <row r="450" spans="3:4" x14ac:dyDescent="0.25">
      <c r="C450" s="19"/>
      <c r="D450" s="1"/>
    </row>
    <row r="451" spans="3:4" x14ac:dyDescent="0.25">
      <c r="C451" s="19"/>
      <c r="D451" s="1"/>
    </row>
    <row r="452" spans="3:4" x14ac:dyDescent="0.25">
      <c r="C452" s="19"/>
      <c r="D452" s="1"/>
    </row>
    <row r="453" spans="3:4" x14ac:dyDescent="0.25">
      <c r="C453" s="19"/>
      <c r="D453" s="1"/>
    </row>
    <row r="454" spans="3:4" x14ac:dyDescent="0.25">
      <c r="C454" s="19"/>
      <c r="D454" s="1"/>
    </row>
    <row r="455" spans="3:4" x14ac:dyDescent="0.25">
      <c r="C455" s="19"/>
      <c r="D455" s="1"/>
    </row>
    <row r="456" spans="3:4" x14ac:dyDescent="0.25">
      <c r="C456" s="19"/>
      <c r="D456" s="1"/>
    </row>
    <row r="457" spans="3:4" x14ac:dyDescent="0.25">
      <c r="C457" s="19"/>
      <c r="D457" s="1"/>
    </row>
    <row r="458" spans="3:4" x14ac:dyDescent="0.25">
      <c r="C458" s="19"/>
      <c r="D458" s="1"/>
    </row>
    <row r="459" spans="3:4" x14ac:dyDescent="0.25">
      <c r="C459" s="19"/>
      <c r="D459" s="1"/>
    </row>
    <row r="460" spans="3:4" x14ac:dyDescent="0.25">
      <c r="C460" s="19"/>
      <c r="D460" s="1"/>
    </row>
    <row r="461" spans="3:4" x14ac:dyDescent="0.25">
      <c r="C461" s="19"/>
      <c r="D461" s="1"/>
    </row>
    <row r="462" spans="3:4" x14ac:dyDescent="0.25">
      <c r="C462" s="19"/>
      <c r="D462" s="1"/>
    </row>
    <row r="463" spans="3:4" x14ac:dyDescent="0.25">
      <c r="C463" s="19"/>
      <c r="D463" s="1"/>
    </row>
    <row r="464" spans="3:4" x14ac:dyDescent="0.25">
      <c r="C464" s="19"/>
      <c r="D464" s="1"/>
    </row>
    <row r="465" spans="3:4" x14ac:dyDescent="0.25">
      <c r="C465" s="19"/>
      <c r="D465" s="1"/>
    </row>
    <row r="466" spans="3:4" x14ac:dyDescent="0.25">
      <c r="C466" s="19"/>
      <c r="D466" s="1"/>
    </row>
    <row r="467" spans="3:4" x14ac:dyDescent="0.25">
      <c r="C467" s="19"/>
      <c r="D467" s="1"/>
    </row>
    <row r="468" spans="3:4" x14ac:dyDescent="0.25">
      <c r="C468" s="19"/>
      <c r="D468" s="1"/>
    </row>
    <row r="469" spans="3:4" x14ac:dyDescent="0.25">
      <c r="C469" s="19"/>
      <c r="D469" s="1"/>
    </row>
    <row r="470" spans="3:4" x14ac:dyDescent="0.25">
      <c r="C470" s="19"/>
      <c r="D470" s="1"/>
    </row>
    <row r="471" spans="3:4" x14ac:dyDescent="0.25">
      <c r="C471" s="19"/>
      <c r="D471" s="1"/>
    </row>
    <row r="472" spans="3:4" x14ac:dyDescent="0.25">
      <c r="C472" s="19"/>
      <c r="D472" s="1"/>
    </row>
    <row r="473" spans="3:4" x14ac:dyDescent="0.25">
      <c r="C473" s="19"/>
      <c r="D473" s="1"/>
    </row>
    <row r="474" spans="3:4" x14ac:dyDescent="0.25">
      <c r="C474" s="19"/>
      <c r="D474" s="1"/>
    </row>
    <row r="475" spans="3:4" x14ac:dyDescent="0.25">
      <c r="C475" s="19"/>
      <c r="D475" s="1"/>
    </row>
    <row r="476" spans="3:4" x14ac:dyDescent="0.25">
      <c r="C476" s="19"/>
      <c r="D476" s="1"/>
    </row>
    <row r="477" spans="3:4" x14ac:dyDescent="0.25">
      <c r="C477" s="19"/>
      <c r="D477" s="1"/>
    </row>
    <row r="478" spans="3:4" x14ac:dyDescent="0.25">
      <c r="C478" s="19"/>
      <c r="D478" s="1"/>
    </row>
    <row r="479" spans="3:4" x14ac:dyDescent="0.25">
      <c r="C479" s="19"/>
      <c r="D479" s="1"/>
    </row>
    <row r="480" spans="3:4" x14ac:dyDescent="0.25">
      <c r="C480" s="19"/>
      <c r="D480" s="1"/>
    </row>
    <row r="481" spans="3:4" x14ac:dyDescent="0.25">
      <c r="C481" s="19"/>
      <c r="D481" s="1"/>
    </row>
    <row r="482" spans="3:4" x14ac:dyDescent="0.25">
      <c r="C482" s="19"/>
      <c r="D482" s="1"/>
    </row>
    <row r="483" spans="3:4" x14ac:dyDescent="0.25">
      <c r="C483" s="19"/>
      <c r="D483" s="1"/>
    </row>
    <row r="484" spans="3:4" x14ac:dyDescent="0.25">
      <c r="C484" s="19"/>
      <c r="D484" s="1"/>
    </row>
    <row r="485" spans="3:4" x14ac:dyDescent="0.25">
      <c r="C485" s="19"/>
      <c r="D485" s="1"/>
    </row>
    <row r="486" spans="3:4" x14ac:dyDescent="0.25">
      <c r="C486" s="19"/>
      <c r="D486" s="1"/>
    </row>
    <row r="487" spans="3:4" x14ac:dyDescent="0.25">
      <c r="C487" s="19"/>
      <c r="D487" s="1"/>
    </row>
    <row r="488" spans="3:4" x14ac:dyDescent="0.25">
      <c r="C488" s="19"/>
      <c r="D488" s="1"/>
    </row>
    <row r="489" spans="3:4" x14ac:dyDescent="0.25">
      <c r="C489" s="19"/>
      <c r="D489" s="1"/>
    </row>
    <row r="490" spans="3:4" x14ac:dyDescent="0.25">
      <c r="C490" s="19"/>
      <c r="D490" s="1"/>
    </row>
    <row r="491" spans="3:4" x14ac:dyDescent="0.25">
      <c r="C491" s="19"/>
      <c r="D491" s="1"/>
    </row>
    <row r="492" spans="3:4" x14ac:dyDescent="0.25">
      <c r="C492" s="19"/>
      <c r="D492" s="1"/>
    </row>
    <row r="493" spans="3:4" x14ac:dyDescent="0.25">
      <c r="C493" s="19"/>
      <c r="D493" s="1"/>
    </row>
    <row r="494" spans="3:4" x14ac:dyDescent="0.25">
      <c r="C494" s="19"/>
      <c r="D494" s="1"/>
    </row>
    <row r="495" spans="3:4" x14ac:dyDescent="0.25">
      <c r="C495" s="19"/>
      <c r="D495" s="1"/>
    </row>
    <row r="496" spans="3:4" x14ac:dyDescent="0.25">
      <c r="C496" s="19"/>
      <c r="D496" s="1"/>
    </row>
    <row r="497" spans="3:4" x14ac:dyDescent="0.25">
      <c r="C497" s="19"/>
      <c r="D497" s="1"/>
    </row>
    <row r="498" spans="3:4" x14ac:dyDescent="0.25">
      <c r="C498" s="19"/>
      <c r="D498" s="1"/>
    </row>
    <row r="499" spans="3:4" x14ac:dyDescent="0.25">
      <c r="C499" s="19"/>
      <c r="D499" s="1"/>
    </row>
    <row r="500" spans="3:4" x14ac:dyDescent="0.25">
      <c r="C500" s="19"/>
      <c r="D500" s="1"/>
    </row>
    <row r="501" spans="3:4" x14ac:dyDescent="0.25">
      <c r="C501" s="19"/>
      <c r="D501" s="1"/>
    </row>
    <row r="502" spans="3:4" x14ac:dyDescent="0.25">
      <c r="C502" s="19"/>
      <c r="D502" s="1"/>
    </row>
    <row r="503" spans="3:4" x14ac:dyDescent="0.25">
      <c r="C503" s="19"/>
      <c r="D503" s="1"/>
    </row>
    <row r="504" spans="3:4" x14ac:dyDescent="0.25">
      <c r="C504" s="19"/>
      <c r="D504" s="1"/>
    </row>
    <row r="505" spans="3:4" x14ac:dyDescent="0.25">
      <c r="C505" s="19"/>
      <c r="D505" s="1"/>
    </row>
    <row r="506" spans="3:4" x14ac:dyDescent="0.25">
      <c r="C506" s="19"/>
      <c r="D506" s="1"/>
    </row>
    <row r="507" spans="3:4" x14ac:dyDescent="0.25">
      <c r="C507" s="19"/>
      <c r="D507" s="1"/>
    </row>
    <row r="508" spans="3:4" x14ac:dyDescent="0.25">
      <c r="C508" s="19"/>
      <c r="D508" s="1"/>
    </row>
    <row r="509" spans="3:4" x14ac:dyDescent="0.25">
      <c r="C509" s="19"/>
      <c r="D509" s="1"/>
    </row>
    <row r="510" spans="3:4" x14ac:dyDescent="0.25">
      <c r="C510" s="19"/>
      <c r="D510" s="1"/>
    </row>
    <row r="511" spans="3:4" x14ac:dyDescent="0.25">
      <c r="C511" s="19"/>
      <c r="D511" s="1"/>
    </row>
    <row r="512" spans="3:4" x14ac:dyDescent="0.25">
      <c r="C512" s="19"/>
      <c r="D512" s="1"/>
    </row>
    <row r="513" spans="3:4" x14ac:dyDescent="0.25">
      <c r="C513" s="19"/>
      <c r="D513" s="1"/>
    </row>
    <row r="514" spans="3:4" x14ac:dyDescent="0.25">
      <c r="C514" s="19"/>
      <c r="D514" s="1"/>
    </row>
    <row r="515" spans="3:4" x14ac:dyDescent="0.25">
      <c r="C515" s="19"/>
      <c r="D515" s="1"/>
    </row>
    <row r="516" spans="3:4" x14ac:dyDescent="0.25">
      <c r="C516" s="19"/>
      <c r="D516" s="1"/>
    </row>
    <row r="517" spans="3:4" x14ac:dyDescent="0.25">
      <c r="C517" s="19"/>
      <c r="D517" s="1"/>
    </row>
    <row r="518" spans="3:4" x14ac:dyDescent="0.25">
      <c r="C518" s="19"/>
      <c r="D518" s="1"/>
    </row>
    <row r="519" spans="3:4" x14ac:dyDescent="0.25">
      <c r="C519" s="19"/>
      <c r="D519" s="1"/>
    </row>
    <row r="520" spans="3:4" x14ac:dyDescent="0.25">
      <c r="C520" s="19"/>
      <c r="D520" s="1"/>
    </row>
    <row r="521" spans="3:4" x14ac:dyDescent="0.25">
      <c r="C521" s="19"/>
      <c r="D521" s="1"/>
    </row>
    <row r="522" spans="3:4" x14ac:dyDescent="0.25">
      <c r="C522" s="19"/>
      <c r="D522" s="1"/>
    </row>
    <row r="523" spans="3:4" x14ac:dyDescent="0.25">
      <c r="C523" s="19"/>
      <c r="D523" s="1"/>
    </row>
    <row r="524" spans="3:4" x14ac:dyDescent="0.25">
      <c r="C524" s="19"/>
      <c r="D524" s="1"/>
    </row>
    <row r="525" spans="3:4" x14ac:dyDescent="0.25">
      <c r="C525" s="19"/>
      <c r="D525" s="1"/>
    </row>
    <row r="526" spans="3:4" x14ac:dyDescent="0.25">
      <c r="C526" s="19"/>
      <c r="D526" s="1"/>
    </row>
    <row r="527" spans="3:4" x14ac:dyDescent="0.25">
      <c r="C527" s="19"/>
      <c r="D527" s="1"/>
    </row>
    <row r="528" spans="3:4" x14ac:dyDescent="0.25">
      <c r="C528" s="19"/>
      <c r="D528" s="1"/>
    </row>
    <row r="529" spans="3:4" x14ac:dyDescent="0.25">
      <c r="C529" s="19"/>
      <c r="D529" s="1"/>
    </row>
    <row r="530" spans="3:4" x14ac:dyDescent="0.25">
      <c r="C530" s="19"/>
      <c r="D530" s="1"/>
    </row>
    <row r="531" spans="3:4" x14ac:dyDescent="0.25">
      <c r="C531" s="19"/>
      <c r="D531" s="1"/>
    </row>
    <row r="532" spans="3:4" x14ac:dyDescent="0.25">
      <c r="C532" s="19"/>
      <c r="D532" s="1"/>
    </row>
    <row r="533" spans="3:4" x14ac:dyDescent="0.25">
      <c r="C533" s="19"/>
      <c r="D533" s="1"/>
    </row>
    <row r="534" spans="3:4" x14ac:dyDescent="0.25">
      <c r="C534" s="19"/>
      <c r="D534" s="1"/>
    </row>
    <row r="535" spans="3:4" x14ac:dyDescent="0.25">
      <c r="C535" s="19"/>
      <c r="D535" s="1"/>
    </row>
    <row r="536" spans="3:4" x14ac:dyDescent="0.25">
      <c r="C536" s="19"/>
      <c r="D536" s="1"/>
    </row>
    <row r="537" spans="3:4" x14ac:dyDescent="0.25">
      <c r="C537" s="19"/>
      <c r="D537" s="1"/>
    </row>
    <row r="538" spans="3:4" x14ac:dyDescent="0.25">
      <c r="C538" s="19"/>
      <c r="D538" s="1"/>
    </row>
    <row r="539" spans="3:4" x14ac:dyDescent="0.25">
      <c r="C539" s="19"/>
      <c r="D539" s="1"/>
    </row>
    <row r="540" spans="3:4" x14ac:dyDescent="0.25">
      <c r="C540" s="19"/>
      <c r="D540" s="1"/>
    </row>
    <row r="541" spans="3:4" x14ac:dyDescent="0.25">
      <c r="C541" s="19"/>
      <c r="D541" s="1"/>
    </row>
    <row r="542" spans="3:4" x14ac:dyDescent="0.25">
      <c r="C542" s="19"/>
      <c r="D542" s="1"/>
    </row>
    <row r="543" spans="3:4" x14ac:dyDescent="0.25">
      <c r="C543" s="19"/>
      <c r="D543" s="1"/>
    </row>
    <row r="544" spans="3:4" x14ac:dyDescent="0.25">
      <c r="C544" s="19"/>
      <c r="D544" s="1"/>
    </row>
    <row r="545" spans="3:4" x14ac:dyDescent="0.25">
      <c r="C545" s="19"/>
      <c r="D545" s="1"/>
    </row>
    <row r="546" spans="3:4" x14ac:dyDescent="0.25">
      <c r="C546" s="19"/>
      <c r="D546" s="1"/>
    </row>
    <row r="547" spans="3:4" x14ac:dyDescent="0.25">
      <c r="C547" s="19"/>
      <c r="D547" s="1"/>
    </row>
    <row r="548" spans="3:4" x14ac:dyDescent="0.25">
      <c r="C548" s="19"/>
      <c r="D548" s="1"/>
    </row>
    <row r="549" spans="3:4" x14ac:dyDescent="0.25">
      <c r="C549" s="19"/>
      <c r="D549" s="1"/>
    </row>
    <row r="550" spans="3:4" x14ac:dyDescent="0.25">
      <c r="C550" s="19"/>
      <c r="D550" s="1"/>
    </row>
    <row r="551" spans="3:4" x14ac:dyDescent="0.25">
      <c r="C551" s="19"/>
      <c r="D551" s="1"/>
    </row>
    <row r="552" spans="3:4" x14ac:dyDescent="0.25">
      <c r="C552" s="19"/>
      <c r="D552" s="1"/>
    </row>
    <row r="553" spans="3:4" x14ac:dyDescent="0.25">
      <c r="C553" s="19"/>
      <c r="D553" s="1"/>
    </row>
    <row r="554" spans="3:4" x14ac:dyDescent="0.25">
      <c r="C554" s="19"/>
      <c r="D554" s="1"/>
    </row>
    <row r="555" spans="3:4" x14ac:dyDescent="0.25">
      <c r="C555" s="19"/>
      <c r="D555" s="1"/>
    </row>
    <row r="556" spans="3:4" x14ac:dyDescent="0.25">
      <c r="C556" s="19"/>
      <c r="D556" s="1"/>
    </row>
    <row r="557" spans="3:4" x14ac:dyDescent="0.25">
      <c r="C557" s="19"/>
      <c r="D557" s="1"/>
    </row>
    <row r="558" spans="3:4" x14ac:dyDescent="0.25">
      <c r="C558" s="19"/>
      <c r="D558" s="1"/>
    </row>
    <row r="559" spans="3:4" x14ac:dyDescent="0.25">
      <c r="C559" s="19"/>
      <c r="D559" s="1"/>
    </row>
    <row r="560" spans="3:4" x14ac:dyDescent="0.25">
      <c r="C560" s="19"/>
      <c r="D560" s="1"/>
    </row>
    <row r="561" spans="3:4" x14ac:dyDescent="0.25">
      <c r="C561" s="19"/>
      <c r="D561" s="1"/>
    </row>
    <row r="562" spans="3:4" x14ac:dyDescent="0.25">
      <c r="C562" s="19"/>
      <c r="D562" s="1"/>
    </row>
    <row r="563" spans="3:4" x14ac:dyDescent="0.25">
      <c r="C563" s="19"/>
      <c r="D563" s="1"/>
    </row>
    <row r="564" spans="3:4" x14ac:dyDescent="0.25">
      <c r="C564" s="19"/>
      <c r="D564" s="1"/>
    </row>
    <row r="565" spans="3:4" x14ac:dyDescent="0.25">
      <c r="C565" s="19"/>
      <c r="D565" s="1"/>
    </row>
    <row r="566" spans="3:4" x14ac:dyDescent="0.25">
      <c r="C566" s="19"/>
      <c r="D566" s="1"/>
    </row>
    <row r="567" spans="3:4" x14ac:dyDescent="0.25">
      <c r="C567" s="19"/>
      <c r="D567" s="1"/>
    </row>
    <row r="568" spans="3:4" x14ac:dyDescent="0.25">
      <c r="C568" s="19"/>
      <c r="D568" s="1"/>
    </row>
    <row r="569" spans="3:4" x14ac:dyDescent="0.25">
      <c r="C569" s="19"/>
      <c r="D569" s="1"/>
    </row>
    <row r="570" spans="3:4" x14ac:dyDescent="0.25">
      <c r="C570" s="19"/>
      <c r="D570" s="1"/>
    </row>
    <row r="571" spans="3:4" x14ac:dyDescent="0.25">
      <c r="C571" s="19"/>
      <c r="D571" s="1"/>
    </row>
    <row r="572" spans="3:4" x14ac:dyDescent="0.25">
      <c r="C572" s="19"/>
      <c r="D572" s="1"/>
    </row>
    <row r="573" spans="3:4" x14ac:dyDescent="0.25">
      <c r="C573" s="19"/>
      <c r="D573" s="1"/>
    </row>
    <row r="574" spans="3:4" x14ac:dyDescent="0.25">
      <c r="C574" s="19"/>
      <c r="D574" s="1"/>
    </row>
    <row r="575" spans="3:4" x14ac:dyDescent="0.25">
      <c r="C575" s="19"/>
      <c r="D575" s="1"/>
    </row>
    <row r="576" spans="3:4" x14ac:dyDescent="0.25">
      <c r="C576" s="19"/>
      <c r="D576" s="1"/>
    </row>
    <row r="577" spans="3:4" x14ac:dyDescent="0.25">
      <c r="C577" s="19"/>
      <c r="D577" s="1"/>
    </row>
    <row r="578" spans="3:4" x14ac:dyDescent="0.25">
      <c r="C578" s="19"/>
      <c r="D578" s="1"/>
    </row>
    <row r="579" spans="3:4" x14ac:dyDescent="0.25">
      <c r="C579" s="19"/>
      <c r="D579" s="1"/>
    </row>
    <row r="580" spans="3:4" x14ac:dyDescent="0.25">
      <c r="C580" s="19"/>
      <c r="D580" s="1"/>
    </row>
    <row r="581" spans="3:4" x14ac:dyDescent="0.25">
      <c r="C581" s="19"/>
      <c r="D581" s="1"/>
    </row>
    <row r="582" spans="3:4" x14ac:dyDescent="0.25">
      <c r="C582" s="19"/>
      <c r="D582" s="1"/>
    </row>
    <row r="583" spans="3:4" x14ac:dyDescent="0.25">
      <c r="C583" s="19"/>
      <c r="D583" s="1"/>
    </row>
    <row r="584" spans="3:4" x14ac:dyDescent="0.25">
      <c r="C584" s="19"/>
      <c r="D584" s="1"/>
    </row>
    <row r="585" spans="3:4" x14ac:dyDescent="0.25">
      <c r="C585" s="19"/>
      <c r="D585" s="1"/>
    </row>
    <row r="586" spans="3:4" x14ac:dyDescent="0.25">
      <c r="C586" s="19"/>
      <c r="D586" s="1"/>
    </row>
    <row r="587" spans="3:4" x14ac:dyDescent="0.25">
      <c r="C587" s="19"/>
      <c r="D587" s="1"/>
    </row>
    <row r="588" spans="3:4" x14ac:dyDescent="0.25">
      <c r="C588" s="19"/>
      <c r="D588" s="1"/>
    </row>
    <row r="589" spans="3:4" x14ac:dyDescent="0.25">
      <c r="C589" s="19"/>
      <c r="D589" s="1"/>
    </row>
    <row r="590" spans="3:4" x14ac:dyDescent="0.25">
      <c r="C590" s="19"/>
      <c r="D590" s="1"/>
    </row>
    <row r="591" spans="3:4" x14ac:dyDescent="0.25">
      <c r="C591" s="19"/>
      <c r="D591" s="1"/>
    </row>
    <row r="592" spans="3:4" x14ac:dyDescent="0.25">
      <c r="C592" s="19"/>
      <c r="D592" s="1"/>
    </row>
    <row r="593" spans="3:4" x14ac:dyDescent="0.25">
      <c r="C593" s="19"/>
      <c r="D593" s="1"/>
    </row>
    <row r="594" spans="3:4" x14ac:dyDescent="0.25">
      <c r="C594" s="19"/>
      <c r="D594" s="1"/>
    </row>
    <row r="595" spans="3:4" x14ac:dyDescent="0.25">
      <c r="C595" s="19"/>
      <c r="D595" s="1"/>
    </row>
    <row r="596" spans="3:4" x14ac:dyDescent="0.25">
      <c r="C596" s="19"/>
      <c r="D596" s="1"/>
    </row>
    <row r="597" spans="3:4" x14ac:dyDescent="0.25">
      <c r="C597" s="19"/>
      <c r="D597" s="1"/>
    </row>
    <row r="598" spans="3:4" x14ac:dyDescent="0.25">
      <c r="C598" s="19"/>
      <c r="D598" s="1"/>
    </row>
    <row r="599" spans="3:4" x14ac:dyDescent="0.25">
      <c r="C599" s="19"/>
      <c r="D599" s="1"/>
    </row>
    <row r="600" spans="3:4" x14ac:dyDescent="0.25">
      <c r="C600" s="19"/>
      <c r="D600" s="1"/>
    </row>
    <row r="601" spans="3:4" x14ac:dyDescent="0.25">
      <c r="C601" s="19"/>
      <c r="D601" s="1"/>
    </row>
    <row r="602" spans="3:4" x14ac:dyDescent="0.25">
      <c r="C602" s="19"/>
      <c r="D602" s="1"/>
    </row>
    <row r="603" spans="3:4" x14ac:dyDescent="0.25">
      <c r="C603" s="19"/>
      <c r="D603" s="1"/>
    </row>
    <row r="604" spans="3:4" x14ac:dyDescent="0.25">
      <c r="C604" s="19"/>
      <c r="D604" s="1"/>
    </row>
    <row r="605" spans="3:4" x14ac:dyDescent="0.25">
      <c r="C605" s="19"/>
      <c r="D605" s="1"/>
    </row>
    <row r="606" spans="3:4" x14ac:dyDescent="0.25">
      <c r="C606" s="19"/>
      <c r="D606" s="1"/>
    </row>
    <row r="607" spans="3:4" x14ac:dyDescent="0.25">
      <c r="C607" s="19"/>
      <c r="D607" s="1"/>
    </row>
    <row r="608" spans="3:4" x14ac:dyDescent="0.25">
      <c r="C608" s="19"/>
      <c r="D608" s="1"/>
    </row>
    <row r="609" spans="3:4" x14ac:dyDescent="0.25">
      <c r="C609" s="19"/>
      <c r="D609" s="1"/>
    </row>
    <row r="610" spans="3:4" x14ac:dyDescent="0.25">
      <c r="C610" s="19"/>
      <c r="D610" s="1"/>
    </row>
    <row r="611" spans="3:4" x14ac:dyDescent="0.25">
      <c r="C611" s="19"/>
      <c r="D611" s="1"/>
    </row>
    <row r="612" spans="3:4" x14ac:dyDescent="0.25">
      <c r="C612" s="19"/>
      <c r="D612" s="1"/>
    </row>
    <row r="613" spans="3:4" x14ac:dyDescent="0.25">
      <c r="C613" s="19"/>
      <c r="D613" s="1"/>
    </row>
    <row r="614" spans="3:4" x14ac:dyDescent="0.25">
      <c r="C614" s="19"/>
      <c r="D614" s="1"/>
    </row>
    <row r="615" spans="3:4" x14ac:dyDescent="0.25">
      <c r="C615" s="19"/>
      <c r="D615" s="1"/>
    </row>
    <row r="616" spans="3:4" x14ac:dyDescent="0.25">
      <c r="C616" s="19"/>
      <c r="D616" s="1"/>
    </row>
    <row r="617" spans="3:4" x14ac:dyDescent="0.25">
      <c r="C617" s="19"/>
      <c r="D617" s="1"/>
    </row>
    <row r="618" spans="3:4" x14ac:dyDescent="0.25">
      <c r="C618" s="19"/>
      <c r="D618" s="1"/>
    </row>
    <row r="619" spans="3:4" x14ac:dyDescent="0.25">
      <c r="C619" s="19"/>
      <c r="D619" s="1"/>
    </row>
    <row r="620" spans="3:4" x14ac:dyDescent="0.25">
      <c r="C620" s="19"/>
      <c r="D620" s="1"/>
    </row>
    <row r="621" spans="3:4" x14ac:dyDescent="0.25">
      <c r="C621" s="19"/>
      <c r="D621" s="1"/>
    </row>
    <row r="622" spans="3:4" x14ac:dyDescent="0.25">
      <c r="C622" s="19"/>
      <c r="D622" s="1"/>
    </row>
    <row r="623" spans="3:4" x14ac:dyDescent="0.25">
      <c r="C623" s="19"/>
      <c r="D623" s="1"/>
    </row>
    <row r="624" spans="3:4" x14ac:dyDescent="0.25">
      <c r="C624" s="19"/>
      <c r="D624" s="1"/>
    </row>
    <row r="625" spans="3:4" x14ac:dyDescent="0.25">
      <c r="C625" s="19"/>
      <c r="D625" s="1"/>
    </row>
    <row r="626" spans="3:4" x14ac:dyDescent="0.25">
      <c r="C626" s="19"/>
      <c r="D626" s="1"/>
    </row>
    <row r="627" spans="3:4" x14ac:dyDescent="0.25">
      <c r="C627" s="19"/>
      <c r="D627" s="1"/>
    </row>
    <row r="628" spans="3:4" x14ac:dyDescent="0.25">
      <c r="C628" s="19"/>
      <c r="D628" s="1"/>
    </row>
    <row r="629" spans="3:4" x14ac:dyDescent="0.25">
      <c r="C629" s="19"/>
      <c r="D629" s="1"/>
    </row>
    <row r="630" spans="3:4" x14ac:dyDescent="0.25">
      <c r="C630" s="19"/>
      <c r="D630" s="1"/>
    </row>
    <row r="631" spans="3:4" x14ac:dyDescent="0.25">
      <c r="C631" s="19"/>
      <c r="D631" s="1"/>
    </row>
    <row r="632" spans="3:4" x14ac:dyDescent="0.25">
      <c r="C632" s="19"/>
      <c r="D632" s="1"/>
    </row>
    <row r="633" spans="3:4" x14ac:dyDescent="0.25">
      <c r="C633" s="19"/>
      <c r="D633" s="1"/>
    </row>
    <row r="634" spans="3:4" x14ac:dyDescent="0.25">
      <c r="C634" s="19"/>
      <c r="D634" s="1"/>
    </row>
    <row r="635" spans="3:4" x14ac:dyDescent="0.25">
      <c r="C635" s="19"/>
      <c r="D635" s="1"/>
    </row>
    <row r="636" spans="3:4" x14ac:dyDescent="0.25">
      <c r="C636" s="19"/>
      <c r="D636" s="1"/>
    </row>
    <row r="637" spans="3:4" x14ac:dyDescent="0.25">
      <c r="C637" s="19"/>
      <c r="D637" s="1"/>
    </row>
    <row r="638" spans="3:4" x14ac:dyDescent="0.25">
      <c r="C638" s="19"/>
      <c r="D638" s="1"/>
    </row>
    <row r="639" spans="3:4" x14ac:dyDescent="0.25">
      <c r="C639" s="19"/>
      <c r="D639" s="1"/>
    </row>
    <row r="640" spans="3:4" x14ac:dyDescent="0.25">
      <c r="C640" s="19"/>
      <c r="D640" s="1"/>
    </row>
    <row r="641" spans="3:4" x14ac:dyDescent="0.25">
      <c r="C641" s="19"/>
      <c r="D641" s="1"/>
    </row>
    <row r="642" spans="3:4" x14ac:dyDescent="0.25">
      <c r="C642" s="19"/>
      <c r="D642" s="1"/>
    </row>
    <row r="643" spans="3:4" x14ac:dyDescent="0.25">
      <c r="C643" s="19"/>
      <c r="D643" s="1"/>
    </row>
    <row r="644" spans="3:4" x14ac:dyDescent="0.25">
      <c r="C644" s="19"/>
      <c r="D644" s="1"/>
    </row>
    <row r="645" spans="3:4" x14ac:dyDescent="0.25">
      <c r="C645" s="19"/>
      <c r="D645" s="1"/>
    </row>
    <row r="646" spans="3:4" x14ac:dyDescent="0.25">
      <c r="C646" s="19"/>
      <c r="D646" s="1"/>
    </row>
    <row r="647" spans="3:4" x14ac:dyDescent="0.25">
      <c r="C647" s="19"/>
      <c r="D647" s="1"/>
    </row>
    <row r="648" spans="3:4" x14ac:dyDescent="0.25">
      <c r="C648" s="19"/>
      <c r="D648" s="1"/>
    </row>
    <row r="649" spans="3:4" x14ac:dyDescent="0.25">
      <c r="C649" s="19"/>
      <c r="D649" s="1"/>
    </row>
    <row r="650" spans="3:4" x14ac:dyDescent="0.25">
      <c r="C650" s="19"/>
      <c r="D650" s="1"/>
    </row>
    <row r="651" spans="3:4" x14ac:dyDescent="0.25">
      <c r="C651" s="19"/>
      <c r="D651" s="1"/>
    </row>
    <row r="652" spans="3:4" x14ac:dyDescent="0.25">
      <c r="C652" s="19"/>
      <c r="D652" s="1"/>
    </row>
    <row r="653" spans="3:4" x14ac:dyDescent="0.25">
      <c r="C653" s="19"/>
      <c r="D653" s="1"/>
    </row>
    <row r="654" spans="3:4" x14ac:dyDescent="0.25">
      <c r="C654" s="19"/>
      <c r="D654" s="1"/>
    </row>
    <row r="655" spans="3:4" x14ac:dyDescent="0.25">
      <c r="C655" s="19"/>
      <c r="D655" s="1"/>
    </row>
    <row r="656" spans="3:4" x14ac:dyDescent="0.25">
      <c r="C656" s="19"/>
      <c r="D656" s="1"/>
    </row>
    <row r="657" spans="3:4" x14ac:dyDescent="0.25">
      <c r="C657" s="19"/>
      <c r="D657" s="1"/>
    </row>
    <row r="658" spans="3:4" x14ac:dyDescent="0.25">
      <c r="C658" s="19"/>
      <c r="D658" s="1"/>
    </row>
    <row r="659" spans="3:4" x14ac:dyDescent="0.25">
      <c r="C659" s="19"/>
      <c r="D659" s="1"/>
    </row>
    <row r="660" spans="3:4" x14ac:dyDescent="0.25">
      <c r="C660" s="19"/>
      <c r="D660" s="1"/>
    </row>
    <row r="661" spans="3:4" x14ac:dyDescent="0.25">
      <c r="C661" s="19"/>
      <c r="D661" s="1"/>
    </row>
    <row r="662" spans="3:4" x14ac:dyDescent="0.25">
      <c r="C662" s="19"/>
      <c r="D662" s="1"/>
    </row>
    <row r="663" spans="3:4" x14ac:dyDescent="0.25">
      <c r="C663" s="19"/>
      <c r="D663" s="1"/>
    </row>
    <row r="664" spans="3:4" x14ac:dyDescent="0.25">
      <c r="C664" s="19"/>
      <c r="D664" s="1"/>
    </row>
    <row r="665" spans="3:4" x14ac:dyDescent="0.25">
      <c r="C665" s="19"/>
      <c r="D665" s="1"/>
    </row>
    <row r="666" spans="3:4" x14ac:dyDescent="0.25">
      <c r="C666" s="19"/>
      <c r="D666" s="1"/>
    </row>
    <row r="667" spans="3:4" x14ac:dyDescent="0.25">
      <c r="C667" s="19"/>
      <c r="D667" s="1"/>
    </row>
    <row r="668" spans="3:4" x14ac:dyDescent="0.25">
      <c r="C668" s="19"/>
      <c r="D668" s="1"/>
    </row>
    <row r="669" spans="3:4" x14ac:dyDescent="0.25">
      <c r="C669" s="19"/>
      <c r="D669" s="1"/>
    </row>
    <row r="670" spans="3:4" x14ac:dyDescent="0.25">
      <c r="C670" s="19"/>
      <c r="D670" s="1"/>
    </row>
    <row r="671" spans="3:4" x14ac:dyDescent="0.25">
      <c r="C671" s="19"/>
      <c r="D671" s="1"/>
    </row>
    <row r="672" spans="3:4" x14ac:dyDescent="0.25">
      <c r="C672" s="19"/>
      <c r="D672" s="1"/>
    </row>
    <row r="673" spans="3:4" x14ac:dyDescent="0.25">
      <c r="C673" s="19"/>
      <c r="D673" s="1"/>
    </row>
    <row r="674" spans="3:4" x14ac:dyDescent="0.25">
      <c r="C674" s="19"/>
      <c r="D674" s="1"/>
    </row>
    <row r="675" spans="3:4" x14ac:dyDescent="0.25">
      <c r="C675" s="19"/>
      <c r="D675" s="1"/>
    </row>
    <row r="676" spans="3:4" x14ac:dyDescent="0.25">
      <c r="C676" s="19"/>
      <c r="D676" s="1"/>
    </row>
    <row r="677" spans="3:4" x14ac:dyDescent="0.25">
      <c r="C677" s="19"/>
      <c r="D677" s="1"/>
    </row>
    <row r="678" spans="3:4" x14ac:dyDescent="0.25">
      <c r="C678" s="19"/>
      <c r="D678" s="1"/>
    </row>
    <row r="679" spans="3:4" x14ac:dyDescent="0.25">
      <c r="C679" s="19"/>
      <c r="D679" s="1"/>
    </row>
    <row r="680" spans="3:4" x14ac:dyDescent="0.25">
      <c r="C680" s="19"/>
      <c r="D680" s="1"/>
    </row>
    <row r="681" spans="3:4" x14ac:dyDescent="0.25">
      <c r="C681" s="19"/>
      <c r="D681" s="1"/>
    </row>
    <row r="682" spans="3:4" x14ac:dyDescent="0.25">
      <c r="C682" s="19"/>
      <c r="D682" s="1"/>
    </row>
    <row r="683" spans="3:4" x14ac:dyDescent="0.25">
      <c r="C683" s="19"/>
      <c r="D683" s="1"/>
    </row>
    <row r="684" spans="3:4" x14ac:dyDescent="0.25">
      <c r="C684" s="19"/>
      <c r="D684" s="1"/>
    </row>
    <row r="685" spans="3:4" x14ac:dyDescent="0.25">
      <c r="C685" s="19"/>
      <c r="D685" s="1"/>
    </row>
    <row r="686" spans="3:4" x14ac:dyDescent="0.25">
      <c r="C686" s="19"/>
      <c r="D686" s="1"/>
    </row>
    <row r="687" spans="3:4" x14ac:dyDescent="0.25">
      <c r="C687" s="19"/>
      <c r="D687" s="1"/>
    </row>
    <row r="688" spans="3:4" x14ac:dyDescent="0.25">
      <c r="C688" s="19"/>
      <c r="D688" s="1"/>
    </row>
    <row r="689" spans="3:4" x14ac:dyDescent="0.25">
      <c r="C689" s="19"/>
      <c r="D689" s="1"/>
    </row>
    <row r="690" spans="3:4" x14ac:dyDescent="0.25">
      <c r="C690" s="19"/>
      <c r="D690" s="1"/>
    </row>
    <row r="691" spans="3:4" x14ac:dyDescent="0.25">
      <c r="C691" s="19"/>
      <c r="D691" s="1"/>
    </row>
    <row r="692" spans="3:4" x14ac:dyDescent="0.25">
      <c r="C692" s="19"/>
      <c r="D692" s="1"/>
    </row>
    <row r="693" spans="3:4" x14ac:dyDescent="0.25">
      <c r="C693" s="19"/>
      <c r="D693" s="1"/>
    </row>
    <row r="694" spans="3:4" x14ac:dyDescent="0.25">
      <c r="C694" s="19"/>
      <c r="D694" s="1"/>
    </row>
    <row r="695" spans="3:4" x14ac:dyDescent="0.25">
      <c r="C695" s="19"/>
      <c r="D695" s="1"/>
    </row>
    <row r="696" spans="3:4" x14ac:dyDescent="0.25">
      <c r="C696" s="19"/>
      <c r="D696" s="1"/>
    </row>
    <row r="697" spans="3:4" x14ac:dyDescent="0.25">
      <c r="C697" s="19"/>
      <c r="D697" s="1"/>
    </row>
    <row r="698" spans="3:4" x14ac:dyDescent="0.25">
      <c r="C698" s="19"/>
      <c r="D698" s="1"/>
    </row>
    <row r="699" spans="3:4" x14ac:dyDescent="0.25">
      <c r="C699" s="19"/>
      <c r="D699" s="1"/>
    </row>
    <row r="700" spans="3:4" x14ac:dyDescent="0.25">
      <c r="C700" s="19"/>
      <c r="D700" s="1"/>
    </row>
    <row r="701" spans="3:4" x14ac:dyDescent="0.25">
      <c r="C701" s="19"/>
      <c r="D701" s="1"/>
    </row>
    <row r="702" spans="3:4" x14ac:dyDescent="0.25">
      <c r="C702" s="19"/>
      <c r="D702" s="1"/>
    </row>
    <row r="703" spans="3:4" x14ac:dyDescent="0.25">
      <c r="C703" s="19"/>
      <c r="D703" s="1"/>
    </row>
    <row r="704" spans="3:4" x14ac:dyDescent="0.25">
      <c r="C704" s="19"/>
      <c r="D704" s="1"/>
    </row>
    <row r="705" spans="3:4" x14ac:dyDescent="0.25">
      <c r="C705" s="19"/>
      <c r="D705" s="1"/>
    </row>
    <row r="706" spans="3:4" x14ac:dyDescent="0.25">
      <c r="C706" s="19"/>
      <c r="D706" s="1"/>
    </row>
    <row r="707" spans="3:4" x14ac:dyDescent="0.25">
      <c r="C707" s="19"/>
      <c r="D707" s="1"/>
    </row>
    <row r="708" spans="3:4" x14ac:dyDescent="0.25">
      <c r="C708" s="19"/>
      <c r="D708" s="1"/>
    </row>
    <row r="709" spans="3:4" x14ac:dyDescent="0.25">
      <c r="C709" s="19"/>
      <c r="D709" s="1"/>
    </row>
    <row r="710" spans="3:4" x14ac:dyDescent="0.25">
      <c r="C710" s="19"/>
      <c r="D710" s="1"/>
    </row>
    <row r="711" spans="3:4" x14ac:dyDescent="0.25">
      <c r="C711" s="19"/>
      <c r="D711" s="1"/>
    </row>
    <row r="712" spans="3:4" x14ac:dyDescent="0.25">
      <c r="C712" s="19"/>
      <c r="D712" s="1"/>
    </row>
    <row r="713" spans="3:4" x14ac:dyDescent="0.25">
      <c r="C713" s="19"/>
      <c r="D713" s="1"/>
    </row>
    <row r="714" spans="3:4" x14ac:dyDescent="0.25">
      <c r="C714" s="19"/>
      <c r="D714" s="1"/>
    </row>
    <row r="715" spans="3:4" x14ac:dyDescent="0.25">
      <c r="C715" s="19"/>
      <c r="D715" s="1"/>
    </row>
    <row r="716" spans="3:4" x14ac:dyDescent="0.25">
      <c r="C716" s="19"/>
      <c r="D716" s="1"/>
    </row>
    <row r="717" spans="3:4" x14ac:dyDescent="0.25">
      <c r="C717" s="19"/>
      <c r="D717" s="1"/>
    </row>
    <row r="718" spans="3:4" x14ac:dyDescent="0.25">
      <c r="C718" s="19"/>
      <c r="D718" s="1"/>
    </row>
    <row r="719" spans="3:4" x14ac:dyDescent="0.25">
      <c r="C719" s="19"/>
      <c r="D719" s="1"/>
    </row>
    <row r="720" spans="3:4" x14ac:dyDescent="0.25">
      <c r="C720" s="19"/>
      <c r="D720" s="1"/>
    </row>
    <row r="721" spans="3:4" x14ac:dyDescent="0.25">
      <c r="C721" s="19"/>
      <c r="D721" s="1"/>
    </row>
    <row r="722" spans="3:4" x14ac:dyDescent="0.25">
      <c r="C722" s="19"/>
      <c r="D722" s="1"/>
    </row>
    <row r="723" spans="3:4" x14ac:dyDescent="0.25">
      <c r="C723" s="19"/>
      <c r="D723" s="1"/>
    </row>
    <row r="724" spans="3:4" x14ac:dyDescent="0.25">
      <c r="C724" s="19"/>
      <c r="D724" s="1"/>
    </row>
    <row r="725" spans="3:4" x14ac:dyDescent="0.25">
      <c r="C725" s="19"/>
      <c r="D725" s="1"/>
    </row>
    <row r="726" spans="3:4" x14ac:dyDescent="0.25">
      <c r="C726" s="19"/>
      <c r="D726" s="1"/>
    </row>
    <row r="727" spans="3:4" x14ac:dyDescent="0.25">
      <c r="C727" s="19"/>
      <c r="D727" s="1"/>
    </row>
    <row r="728" spans="3:4" x14ac:dyDescent="0.25">
      <c r="C728" s="19"/>
      <c r="D728" s="1"/>
    </row>
    <row r="729" spans="3:4" x14ac:dyDescent="0.25">
      <c r="C729" s="19"/>
      <c r="D729" s="1"/>
    </row>
    <row r="730" spans="3:4" x14ac:dyDescent="0.25">
      <c r="C730" s="19"/>
      <c r="D730" s="1"/>
    </row>
    <row r="731" spans="3:4" x14ac:dyDescent="0.25">
      <c r="C731" s="19"/>
      <c r="D731" s="1"/>
    </row>
    <row r="732" spans="3:4" x14ac:dyDescent="0.25">
      <c r="C732" s="19"/>
      <c r="D732" s="1"/>
    </row>
    <row r="733" spans="3:4" x14ac:dyDescent="0.25">
      <c r="C733" s="19"/>
      <c r="D733" s="1"/>
    </row>
    <row r="734" spans="3:4" x14ac:dyDescent="0.25">
      <c r="C734" s="19"/>
      <c r="D734" s="1"/>
    </row>
    <row r="735" spans="3:4" x14ac:dyDescent="0.25">
      <c r="C735" s="19"/>
      <c r="D735" s="1"/>
    </row>
    <row r="736" spans="3:4" x14ac:dyDescent="0.25">
      <c r="C736" s="19"/>
      <c r="D736" s="1"/>
    </row>
    <row r="737" spans="3:4" x14ac:dyDescent="0.25">
      <c r="C737" s="19"/>
      <c r="D737" s="1"/>
    </row>
    <row r="738" spans="3:4" x14ac:dyDescent="0.25">
      <c r="C738" s="19"/>
      <c r="D738" s="1"/>
    </row>
    <row r="739" spans="3:4" x14ac:dyDescent="0.25">
      <c r="C739" s="19"/>
      <c r="D739" s="1"/>
    </row>
    <row r="740" spans="3:4" x14ac:dyDescent="0.25">
      <c r="C740" s="19"/>
      <c r="D740" s="1"/>
    </row>
    <row r="741" spans="3:4" x14ac:dyDescent="0.25">
      <c r="C741" s="19"/>
      <c r="D741" s="1"/>
    </row>
    <row r="742" spans="3:4" x14ac:dyDescent="0.25">
      <c r="C742" s="19"/>
      <c r="D742" s="1"/>
    </row>
    <row r="743" spans="3:4" x14ac:dyDescent="0.25">
      <c r="C743" s="19"/>
      <c r="D743" s="1"/>
    </row>
    <row r="744" spans="3:4" x14ac:dyDescent="0.25">
      <c r="C744" s="19"/>
      <c r="D744" s="1"/>
    </row>
    <row r="745" spans="3:4" x14ac:dyDescent="0.25">
      <c r="C745" s="19"/>
      <c r="D745" s="1"/>
    </row>
    <row r="746" spans="3:4" x14ac:dyDescent="0.25">
      <c r="C746" s="19"/>
      <c r="D746" s="1"/>
    </row>
    <row r="747" spans="3:4" x14ac:dyDescent="0.25">
      <c r="C747" s="19"/>
      <c r="D747" s="1"/>
    </row>
    <row r="748" spans="3:4" x14ac:dyDescent="0.25">
      <c r="C748" s="19"/>
      <c r="D748" s="1"/>
    </row>
    <row r="749" spans="3:4" x14ac:dyDescent="0.25">
      <c r="C749" s="19"/>
      <c r="D749" s="1"/>
    </row>
    <row r="750" spans="3:4" x14ac:dyDescent="0.25">
      <c r="C750" s="19"/>
      <c r="D750" s="1"/>
    </row>
    <row r="751" spans="3:4" x14ac:dyDescent="0.25">
      <c r="C751" s="19"/>
      <c r="D751" s="1"/>
    </row>
    <row r="752" spans="3:4" x14ac:dyDescent="0.25">
      <c r="C752" s="19"/>
      <c r="D752" s="1"/>
    </row>
    <row r="753" spans="3:4" x14ac:dyDescent="0.25">
      <c r="C753" s="19"/>
      <c r="D753" s="1"/>
    </row>
    <row r="754" spans="3:4" x14ac:dyDescent="0.25">
      <c r="C754" s="19"/>
      <c r="D754" s="1"/>
    </row>
    <row r="755" spans="3:4" x14ac:dyDescent="0.25">
      <c r="C755" s="19"/>
      <c r="D755" s="1"/>
    </row>
    <row r="756" spans="3:4" x14ac:dyDescent="0.25">
      <c r="C756" s="19"/>
      <c r="D756" s="1"/>
    </row>
    <row r="757" spans="3:4" x14ac:dyDescent="0.25">
      <c r="C757" s="19"/>
      <c r="D757" s="1"/>
    </row>
    <row r="758" spans="3:4" x14ac:dyDescent="0.25">
      <c r="C758" s="19"/>
      <c r="D758" s="1"/>
    </row>
    <row r="759" spans="3:4" x14ac:dyDescent="0.25">
      <c r="C759" s="19"/>
      <c r="D759" s="1"/>
    </row>
    <row r="760" spans="3:4" x14ac:dyDescent="0.25">
      <c r="C760" s="19"/>
      <c r="D760" s="1"/>
    </row>
    <row r="761" spans="3:4" x14ac:dyDescent="0.25">
      <c r="C761" s="19"/>
      <c r="D761" s="1"/>
    </row>
    <row r="762" spans="3:4" x14ac:dyDescent="0.25">
      <c r="C762" s="19"/>
      <c r="D762" s="1"/>
    </row>
    <row r="763" spans="3:4" x14ac:dyDescent="0.25">
      <c r="C763" s="19"/>
      <c r="D763" s="1"/>
    </row>
    <row r="764" spans="3:4" x14ac:dyDescent="0.25">
      <c r="C764" s="19"/>
      <c r="D764" s="1"/>
    </row>
    <row r="765" spans="3:4" x14ac:dyDescent="0.25">
      <c r="C765" s="19"/>
      <c r="D765" s="1"/>
    </row>
    <row r="766" spans="3:4" x14ac:dyDescent="0.25">
      <c r="C766" s="19"/>
      <c r="D766" s="1"/>
    </row>
    <row r="767" spans="3:4" x14ac:dyDescent="0.25">
      <c r="C767" s="19"/>
      <c r="D767" s="1"/>
    </row>
    <row r="768" spans="3:4" x14ac:dyDescent="0.25">
      <c r="C768" s="19"/>
      <c r="D768" s="1"/>
    </row>
    <row r="769" spans="3:4" x14ac:dyDescent="0.25">
      <c r="C769" s="19"/>
      <c r="D769" s="1"/>
    </row>
    <row r="770" spans="3:4" x14ac:dyDescent="0.25">
      <c r="C770" s="19"/>
      <c r="D770" s="1"/>
    </row>
    <row r="771" spans="3:4" x14ac:dyDescent="0.25">
      <c r="C771" s="19"/>
      <c r="D771" s="1"/>
    </row>
    <row r="772" spans="3:4" x14ac:dyDescent="0.25">
      <c r="C772" s="19"/>
      <c r="D772" s="1"/>
    </row>
    <row r="773" spans="3:4" x14ac:dyDescent="0.25">
      <c r="C773" s="19"/>
      <c r="D773" s="1"/>
    </row>
    <row r="774" spans="3:4" x14ac:dyDescent="0.25">
      <c r="C774" s="19"/>
      <c r="D774" s="1"/>
    </row>
    <row r="775" spans="3:4" x14ac:dyDescent="0.25">
      <c r="C775" s="19"/>
      <c r="D775" s="1"/>
    </row>
    <row r="776" spans="3:4" x14ac:dyDescent="0.25">
      <c r="C776" s="19"/>
      <c r="D776" s="1"/>
    </row>
    <row r="777" spans="3:4" x14ac:dyDescent="0.25">
      <c r="C777" s="19"/>
      <c r="D777" s="1"/>
    </row>
    <row r="778" spans="3:4" x14ac:dyDescent="0.25">
      <c r="C778" s="19"/>
      <c r="D778" s="1"/>
    </row>
    <row r="779" spans="3:4" x14ac:dyDescent="0.25">
      <c r="C779" s="19"/>
      <c r="D779" s="1"/>
    </row>
    <row r="780" spans="3:4" x14ac:dyDescent="0.25">
      <c r="C780" s="19"/>
      <c r="D780" s="1"/>
    </row>
    <row r="781" spans="3:4" x14ac:dyDescent="0.25">
      <c r="C781" s="19"/>
      <c r="D781" s="1"/>
    </row>
    <row r="782" spans="3:4" x14ac:dyDescent="0.25">
      <c r="C782" s="19"/>
      <c r="D782" s="1"/>
    </row>
    <row r="783" spans="3:4" x14ac:dyDescent="0.25">
      <c r="C783" s="19"/>
      <c r="D783" s="1"/>
    </row>
    <row r="784" spans="3:4" x14ac:dyDescent="0.25">
      <c r="C784" s="19"/>
      <c r="D784" s="1"/>
    </row>
    <row r="785" spans="3:4" x14ac:dyDescent="0.25">
      <c r="C785" s="19"/>
      <c r="D785" s="1"/>
    </row>
    <row r="786" spans="3:4" x14ac:dyDescent="0.25">
      <c r="C786" s="19"/>
      <c r="D786" s="1"/>
    </row>
    <row r="787" spans="3:4" x14ac:dyDescent="0.25">
      <c r="C787" s="19"/>
      <c r="D787" s="1"/>
    </row>
    <row r="788" spans="3:4" x14ac:dyDescent="0.25">
      <c r="C788" s="19"/>
      <c r="D788" s="1"/>
    </row>
    <row r="789" spans="3:4" x14ac:dyDescent="0.25">
      <c r="C789" s="19"/>
      <c r="D789" s="1"/>
    </row>
    <row r="790" spans="3:4" x14ac:dyDescent="0.25">
      <c r="C790" s="19"/>
      <c r="D790" s="1"/>
    </row>
    <row r="791" spans="3:4" x14ac:dyDescent="0.25">
      <c r="C791" s="19"/>
      <c r="D791" s="1"/>
    </row>
    <row r="792" spans="3:4" x14ac:dyDescent="0.25">
      <c r="C792" s="19"/>
      <c r="D792" s="1"/>
    </row>
    <row r="793" spans="3:4" x14ac:dyDescent="0.25">
      <c r="C793" s="19"/>
      <c r="D793" s="1"/>
    </row>
    <row r="794" spans="3:4" x14ac:dyDescent="0.25">
      <c r="C794" s="19"/>
      <c r="D794" s="1"/>
    </row>
    <row r="795" spans="3:4" x14ac:dyDescent="0.25">
      <c r="C795" s="19"/>
      <c r="D795" s="1"/>
    </row>
    <row r="796" spans="3:4" x14ac:dyDescent="0.25">
      <c r="C796" s="19"/>
      <c r="D796" s="1"/>
    </row>
    <row r="797" spans="3:4" x14ac:dyDescent="0.25">
      <c r="C797" s="19"/>
      <c r="D797" s="1"/>
    </row>
    <row r="798" spans="3:4" x14ac:dyDescent="0.25">
      <c r="C798" s="19"/>
      <c r="D798" s="1"/>
    </row>
    <row r="799" spans="3:4" x14ac:dyDescent="0.25">
      <c r="C799" s="19"/>
      <c r="D799" s="1"/>
    </row>
    <row r="800" spans="3:4" x14ac:dyDescent="0.25">
      <c r="C800" s="19"/>
      <c r="D800" s="1"/>
    </row>
    <row r="801" spans="3:4" x14ac:dyDescent="0.25">
      <c r="C801" s="19"/>
      <c r="D801" s="1"/>
    </row>
    <row r="802" spans="3:4" x14ac:dyDescent="0.25">
      <c r="C802" s="19"/>
      <c r="D802" s="1"/>
    </row>
    <row r="803" spans="3:4" x14ac:dyDescent="0.25">
      <c r="C803" s="19"/>
      <c r="D803" s="1"/>
    </row>
    <row r="804" spans="3:4" x14ac:dyDescent="0.25">
      <c r="C804" s="19"/>
      <c r="D804" s="1"/>
    </row>
    <row r="805" spans="3:4" x14ac:dyDescent="0.25">
      <c r="C805" s="19"/>
      <c r="D805" s="1"/>
    </row>
    <row r="806" spans="3:4" x14ac:dyDescent="0.25">
      <c r="C806" s="19"/>
      <c r="D806" s="1"/>
    </row>
    <row r="807" spans="3:4" x14ac:dyDescent="0.25">
      <c r="C807" s="19"/>
      <c r="D807" s="1"/>
    </row>
    <row r="808" spans="3:4" x14ac:dyDescent="0.25">
      <c r="C808" s="19"/>
      <c r="D808" s="1"/>
    </row>
    <row r="809" spans="3:4" x14ac:dyDescent="0.25">
      <c r="C809" s="19"/>
      <c r="D809" s="1"/>
    </row>
    <row r="810" spans="3:4" x14ac:dyDescent="0.25">
      <c r="C810" s="19"/>
      <c r="D810" s="1"/>
    </row>
    <row r="811" spans="3:4" x14ac:dyDescent="0.25">
      <c r="C811" s="19"/>
      <c r="D811" s="1"/>
    </row>
    <row r="812" spans="3:4" x14ac:dyDescent="0.25">
      <c r="C812" s="19"/>
      <c r="D812" s="1"/>
    </row>
    <row r="813" spans="3:4" x14ac:dyDescent="0.25">
      <c r="C813" s="19"/>
      <c r="D813" s="1"/>
    </row>
    <row r="814" spans="3:4" x14ac:dyDescent="0.25">
      <c r="C814" s="19"/>
      <c r="D814" s="1"/>
    </row>
    <row r="815" spans="3:4" x14ac:dyDescent="0.25">
      <c r="C815" s="19"/>
      <c r="D815" s="1"/>
    </row>
    <row r="816" spans="3:4" x14ac:dyDescent="0.25">
      <c r="C816" s="19"/>
      <c r="D816" s="1"/>
    </row>
    <row r="817" spans="3:4" x14ac:dyDescent="0.25">
      <c r="C817" s="19"/>
      <c r="D817" s="1"/>
    </row>
    <row r="818" spans="3:4" x14ac:dyDescent="0.25">
      <c r="C818" s="19"/>
      <c r="D818" s="1"/>
    </row>
    <row r="819" spans="3:4" x14ac:dyDescent="0.25">
      <c r="C819" s="19"/>
      <c r="D819" s="1"/>
    </row>
    <row r="820" spans="3:4" x14ac:dyDescent="0.25">
      <c r="C820" s="19"/>
      <c r="D820" s="1"/>
    </row>
    <row r="821" spans="3:4" x14ac:dyDescent="0.25">
      <c r="C821" s="19"/>
      <c r="D821" s="1"/>
    </row>
    <row r="822" spans="3:4" x14ac:dyDescent="0.25">
      <c r="C822" s="19"/>
      <c r="D822" s="1"/>
    </row>
    <row r="823" spans="3:4" x14ac:dyDescent="0.25">
      <c r="C823" s="19"/>
      <c r="D823" s="1"/>
    </row>
    <row r="824" spans="3:4" x14ac:dyDescent="0.25">
      <c r="C824" s="19"/>
      <c r="D824" s="1"/>
    </row>
    <row r="825" spans="3:4" x14ac:dyDescent="0.25">
      <c r="C825" s="19"/>
      <c r="D825" s="1"/>
    </row>
    <row r="826" spans="3:4" x14ac:dyDescent="0.25">
      <c r="C826" s="19"/>
      <c r="D826" s="1"/>
    </row>
    <row r="827" spans="3:4" x14ac:dyDescent="0.25">
      <c r="C827" s="19"/>
      <c r="D827" s="1"/>
    </row>
    <row r="828" spans="3:4" x14ac:dyDescent="0.25">
      <c r="C828" s="19"/>
      <c r="D828" s="1"/>
    </row>
    <row r="829" spans="3:4" x14ac:dyDescent="0.25">
      <c r="C829" s="19"/>
      <c r="D829" s="1"/>
    </row>
    <row r="830" spans="3:4" x14ac:dyDescent="0.25">
      <c r="C830" s="19"/>
      <c r="D830" s="1"/>
    </row>
    <row r="831" spans="3:4" x14ac:dyDescent="0.25">
      <c r="C831" s="19"/>
      <c r="D831" s="1"/>
    </row>
    <row r="832" spans="3:4" x14ac:dyDescent="0.25">
      <c r="C832" s="19"/>
      <c r="D832" s="1"/>
    </row>
    <row r="833" spans="3:4" x14ac:dyDescent="0.25">
      <c r="C833" s="19"/>
      <c r="D833" s="1"/>
    </row>
    <row r="834" spans="3:4" x14ac:dyDescent="0.25">
      <c r="C834" s="19"/>
      <c r="D834" s="1"/>
    </row>
    <row r="835" spans="3:4" x14ac:dyDescent="0.25">
      <c r="C835" s="19"/>
      <c r="D835" s="1"/>
    </row>
    <row r="836" spans="3:4" x14ac:dyDescent="0.25">
      <c r="C836" s="19"/>
      <c r="D836" s="1"/>
    </row>
    <row r="837" spans="3:4" x14ac:dyDescent="0.25">
      <c r="C837" s="19"/>
      <c r="D837" s="1"/>
    </row>
    <row r="838" spans="3:4" x14ac:dyDescent="0.25">
      <c r="C838" s="19"/>
      <c r="D838" s="1"/>
    </row>
    <row r="839" spans="3:4" x14ac:dyDescent="0.25">
      <c r="C839" s="19"/>
      <c r="D839" s="1"/>
    </row>
    <row r="840" spans="3:4" x14ac:dyDescent="0.25">
      <c r="C840" s="19"/>
      <c r="D840" s="1"/>
    </row>
    <row r="841" spans="3:4" x14ac:dyDescent="0.25">
      <c r="C841" s="19"/>
      <c r="D841" s="1"/>
    </row>
    <row r="842" spans="3:4" x14ac:dyDescent="0.25">
      <c r="C842" s="19"/>
      <c r="D842" s="1"/>
    </row>
    <row r="843" spans="3:4" x14ac:dyDescent="0.25">
      <c r="C843" s="19"/>
      <c r="D843" s="1"/>
    </row>
    <row r="844" spans="3:4" x14ac:dyDescent="0.25">
      <c r="C844" s="19"/>
      <c r="D844" s="1"/>
    </row>
    <row r="845" spans="3:4" x14ac:dyDescent="0.25">
      <c r="C845" s="19"/>
      <c r="D845" s="1"/>
    </row>
    <row r="846" spans="3:4" x14ac:dyDescent="0.25">
      <c r="C846" s="19"/>
      <c r="D846" s="1"/>
    </row>
    <row r="847" spans="3:4" x14ac:dyDescent="0.25">
      <c r="C847" s="19"/>
      <c r="D847" s="1"/>
    </row>
    <row r="848" spans="3:4" x14ac:dyDescent="0.25">
      <c r="C848" s="19"/>
      <c r="D848" s="1"/>
    </row>
    <row r="849" spans="3:4" x14ac:dyDescent="0.25">
      <c r="C849" s="19"/>
      <c r="D849" s="1"/>
    </row>
    <row r="850" spans="3:4" x14ac:dyDescent="0.25">
      <c r="C850" s="19"/>
      <c r="D850" s="1"/>
    </row>
    <row r="851" spans="3:4" x14ac:dyDescent="0.25">
      <c r="C851" s="19"/>
      <c r="D851" s="1"/>
    </row>
    <row r="852" spans="3:4" x14ac:dyDescent="0.25">
      <c r="C852" s="19"/>
      <c r="D852" s="1"/>
    </row>
    <row r="853" spans="3:4" x14ac:dyDescent="0.25">
      <c r="C853" s="19"/>
      <c r="D853" s="1"/>
    </row>
    <row r="854" spans="3:4" x14ac:dyDescent="0.25">
      <c r="C854" s="19"/>
      <c r="D854" s="1"/>
    </row>
    <row r="855" spans="3:4" x14ac:dyDescent="0.25">
      <c r="C855" s="19"/>
      <c r="D855" s="1"/>
    </row>
    <row r="856" spans="3:4" x14ac:dyDescent="0.25">
      <c r="C856" s="19"/>
      <c r="D856" s="1"/>
    </row>
  </sheetData>
  <mergeCells count="1">
    <mergeCell ref="A1:F1"/>
  </mergeCells>
  <printOptions horizontalCentered="1"/>
  <pageMargins left="0.5" right="0.5" top="0.55000000000000004" bottom="0.57999999999999996" header="0.23" footer="0.25"/>
  <pageSetup scale="72" firstPageNumber="2" fitToHeight="0" orientation="portrait" useFirstPageNumber="1" r:id="rId1"/>
  <headerFooter alignWithMargins="0">
    <oddHeader>&amp;C&amp;"Times New Roman,Bold"&amp;12SC 274 and S-177 (Pole Branch Road) Widening / Improvements and Bridge Replacements Project
BID SCHEDULE - BRIDGE 1</oddHeader>
    <oddFooter>&amp;L&amp;"Times New Roman,Bold"BID FORM&amp;R&amp;"Times New Roman,Bold"00 41 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61"/>
  <sheetViews>
    <sheetView view="pageBreakPreview" topLeftCell="A22" zoomScaleNormal="80" zoomScaleSheetLayoutView="100" zoomScalePageLayoutView="110" workbookViewId="0">
      <selection activeCell="A29" sqref="A29:XFD29"/>
    </sheetView>
  </sheetViews>
  <sheetFormatPr defaultColWidth="4.140625" defaultRowHeight="15" x14ac:dyDescent="0.25"/>
  <cols>
    <col min="1" max="1" width="10" style="1" customWidth="1"/>
    <col min="2" max="2" width="44" style="18" customWidth="1"/>
    <col min="3" max="3" width="13.28515625" style="22" bestFit="1" customWidth="1"/>
    <col min="4" max="4" width="8.140625" style="21" bestFit="1" customWidth="1"/>
    <col min="5" max="5" width="24.28515625" style="20" customWidth="1"/>
    <col min="6" max="6" width="36" style="21" customWidth="1"/>
    <col min="7" max="16384" width="4.140625" style="1"/>
  </cols>
  <sheetData>
    <row r="1" spans="1:6" ht="63.6" customHeight="1" x14ac:dyDescent="0.25">
      <c r="A1" s="164" t="s">
        <v>1</v>
      </c>
      <c r="B1" s="164"/>
      <c r="C1" s="164"/>
      <c r="D1" s="164"/>
      <c r="E1" s="164"/>
      <c r="F1" s="164"/>
    </row>
    <row r="2" spans="1:6" ht="3.6" customHeight="1" thickBot="1" x14ac:dyDescent="0.3">
      <c r="A2" s="2"/>
      <c r="B2" s="3"/>
      <c r="C2" s="4"/>
      <c r="D2" s="2"/>
      <c r="E2" s="5"/>
      <c r="F2" s="2"/>
    </row>
    <row r="3" spans="1:6" s="6" customFormat="1" ht="25.9" customHeight="1" thickTop="1" thickBot="1" x14ac:dyDescent="0.3">
      <c r="A3" s="24" t="s">
        <v>64</v>
      </c>
      <c r="B3" s="25" t="s">
        <v>65</v>
      </c>
      <c r="C3" s="26" t="s">
        <v>4</v>
      </c>
      <c r="D3" s="25" t="s">
        <v>0</v>
      </c>
      <c r="E3" s="27" t="s">
        <v>2</v>
      </c>
      <c r="F3" s="28" t="s">
        <v>3</v>
      </c>
    </row>
    <row r="4" spans="1:6" ht="32.25" customHeight="1" thickTop="1" x14ac:dyDescent="0.25">
      <c r="A4" s="35">
        <v>1031000</v>
      </c>
      <c r="B4" s="31" t="s">
        <v>66</v>
      </c>
      <c r="C4" s="75">
        <v>1</v>
      </c>
      <c r="D4" s="29" t="s">
        <v>52</v>
      </c>
      <c r="E4" s="77"/>
      <c r="F4" s="47">
        <f>E4*C4</f>
        <v>0</v>
      </c>
    </row>
    <row r="5" spans="1:6" ht="32.25" customHeight="1" x14ac:dyDescent="0.25">
      <c r="A5" s="36">
        <v>2028100</v>
      </c>
      <c r="B5" s="32" t="s">
        <v>67</v>
      </c>
      <c r="C5" s="76">
        <v>1</v>
      </c>
      <c r="D5" s="30" t="s">
        <v>52</v>
      </c>
      <c r="E5" s="78"/>
      <c r="F5" s="48">
        <f t="shared" ref="F5:F26" si="0">E5*C5</f>
        <v>0</v>
      </c>
    </row>
    <row r="6" spans="1:6" ht="32.25" customHeight="1" x14ac:dyDescent="0.25">
      <c r="A6" s="36">
        <v>6750278</v>
      </c>
      <c r="B6" s="32" t="s">
        <v>25</v>
      </c>
      <c r="C6" s="76">
        <v>484</v>
      </c>
      <c r="D6" s="30" t="s">
        <v>55</v>
      </c>
      <c r="E6" s="78"/>
      <c r="F6" s="48">
        <f t="shared" si="0"/>
        <v>0</v>
      </c>
    </row>
    <row r="7" spans="1:6" ht="32.25" customHeight="1" x14ac:dyDescent="0.25">
      <c r="A7" s="36">
        <v>7011400</v>
      </c>
      <c r="B7" s="32" t="s">
        <v>84</v>
      </c>
      <c r="C7" s="76">
        <v>515.5</v>
      </c>
      <c r="D7" s="30" t="s">
        <v>56</v>
      </c>
      <c r="E7" s="78"/>
      <c r="F7" s="48">
        <f t="shared" si="0"/>
        <v>0</v>
      </c>
    </row>
    <row r="8" spans="1:6" ht="32.25" customHeight="1" x14ac:dyDescent="0.25">
      <c r="A8" s="36">
        <v>7011401</v>
      </c>
      <c r="B8" s="32" t="s">
        <v>85</v>
      </c>
      <c r="C8" s="76">
        <v>49.7</v>
      </c>
      <c r="D8" s="30" t="s">
        <v>56</v>
      </c>
      <c r="E8" s="78"/>
      <c r="F8" s="48">
        <f t="shared" si="0"/>
        <v>0</v>
      </c>
    </row>
    <row r="9" spans="1:6" ht="32.25" customHeight="1" x14ac:dyDescent="0.25">
      <c r="A9" s="36">
        <v>7011510</v>
      </c>
      <c r="B9" s="32" t="s">
        <v>136</v>
      </c>
      <c r="C9" s="76">
        <v>164.6</v>
      </c>
      <c r="D9" s="30" t="s">
        <v>56</v>
      </c>
      <c r="E9" s="78"/>
      <c r="F9" s="48">
        <f t="shared" si="0"/>
        <v>0</v>
      </c>
    </row>
    <row r="10" spans="1:6" ht="32.25" customHeight="1" x14ac:dyDescent="0.25">
      <c r="A10" s="36">
        <v>7023200</v>
      </c>
      <c r="B10" s="32" t="s">
        <v>69</v>
      </c>
      <c r="C10" s="76">
        <v>399</v>
      </c>
      <c r="D10" s="30" t="s">
        <v>54</v>
      </c>
      <c r="E10" s="78"/>
      <c r="F10" s="48">
        <f t="shared" si="0"/>
        <v>0</v>
      </c>
    </row>
    <row r="11" spans="1:6" ht="32.25" customHeight="1" x14ac:dyDescent="0.25">
      <c r="A11" s="36">
        <v>7031105</v>
      </c>
      <c r="B11" s="32" t="s">
        <v>86</v>
      </c>
      <c r="C11" s="76">
        <v>5222</v>
      </c>
      <c r="D11" s="30" t="s">
        <v>71</v>
      </c>
      <c r="E11" s="78"/>
      <c r="F11" s="48">
        <f t="shared" si="0"/>
        <v>0</v>
      </c>
    </row>
    <row r="12" spans="1:6" ht="32.25" customHeight="1" x14ac:dyDescent="0.25">
      <c r="A12" s="36">
        <v>7031200</v>
      </c>
      <c r="B12" s="32" t="s">
        <v>87</v>
      </c>
      <c r="C12" s="76">
        <v>110252</v>
      </c>
      <c r="D12" s="30" t="s">
        <v>71</v>
      </c>
      <c r="E12" s="78"/>
      <c r="F12" s="48">
        <f t="shared" si="0"/>
        <v>0</v>
      </c>
    </row>
    <row r="13" spans="1:6" ht="32.25" customHeight="1" x14ac:dyDescent="0.25">
      <c r="A13" s="36">
        <v>7043000</v>
      </c>
      <c r="B13" s="32" t="s">
        <v>72</v>
      </c>
      <c r="C13" s="76">
        <v>624</v>
      </c>
      <c r="D13" s="30" t="s">
        <v>55</v>
      </c>
      <c r="E13" s="78"/>
      <c r="F13" s="48">
        <f t="shared" si="0"/>
        <v>0</v>
      </c>
    </row>
    <row r="14" spans="1:6" ht="32.25" customHeight="1" x14ac:dyDescent="0.25">
      <c r="A14" s="36">
        <v>7054000</v>
      </c>
      <c r="B14" s="32" t="s">
        <v>73</v>
      </c>
      <c r="C14" s="76">
        <v>240</v>
      </c>
      <c r="D14" s="30" t="s">
        <v>55</v>
      </c>
      <c r="E14" s="78"/>
      <c r="F14" s="48">
        <f t="shared" si="0"/>
        <v>0</v>
      </c>
    </row>
    <row r="15" spans="1:6" ht="32.25" customHeight="1" x14ac:dyDescent="0.25">
      <c r="A15" s="36">
        <v>7055010</v>
      </c>
      <c r="B15" s="32" t="s">
        <v>137</v>
      </c>
      <c r="C15" s="76">
        <v>131</v>
      </c>
      <c r="D15" s="30" t="s">
        <v>55</v>
      </c>
      <c r="E15" s="78"/>
      <c r="F15" s="48">
        <f t="shared" si="0"/>
        <v>0</v>
      </c>
    </row>
    <row r="16" spans="1:6" ht="32.25" customHeight="1" x14ac:dyDescent="0.25">
      <c r="A16" s="36">
        <v>7110001</v>
      </c>
      <c r="B16" s="32" t="s">
        <v>74</v>
      </c>
      <c r="C16" s="76">
        <v>3</v>
      </c>
      <c r="D16" s="30" t="s">
        <v>53</v>
      </c>
      <c r="E16" s="78"/>
      <c r="F16" s="48">
        <f t="shared" si="0"/>
        <v>0</v>
      </c>
    </row>
    <row r="17" spans="1:6" ht="32.25" customHeight="1" x14ac:dyDescent="0.25">
      <c r="A17" s="36">
        <v>7110010</v>
      </c>
      <c r="B17" s="32" t="s">
        <v>75</v>
      </c>
      <c r="C17" s="76">
        <v>36</v>
      </c>
      <c r="D17" s="30" t="s">
        <v>53</v>
      </c>
      <c r="E17" s="78"/>
      <c r="F17" s="48">
        <f t="shared" si="0"/>
        <v>0</v>
      </c>
    </row>
    <row r="18" spans="1:6" ht="32.25" customHeight="1" x14ac:dyDescent="0.25">
      <c r="A18" s="36">
        <v>7111565</v>
      </c>
      <c r="B18" s="32" t="s">
        <v>138</v>
      </c>
      <c r="C18" s="76">
        <v>36</v>
      </c>
      <c r="D18" s="30" t="s">
        <v>53</v>
      </c>
      <c r="E18" s="78"/>
      <c r="F18" s="48">
        <f t="shared" si="0"/>
        <v>0</v>
      </c>
    </row>
    <row r="19" spans="1:6" ht="32.25" customHeight="1" x14ac:dyDescent="0.25">
      <c r="A19" s="36">
        <v>7112230</v>
      </c>
      <c r="B19" s="32" t="s">
        <v>139</v>
      </c>
      <c r="C19" s="76">
        <v>2192</v>
      </c>
      <c r="D19" s="30" t="s">
        <v>55</v>
      </c>
      <c r="E19" s="78"/>
      <c r="F19" s="48">
        <f t="shared" si="0"/>
        <v>0</v>
      </c>
    </row>
    <row r="20" spans="1:6" ht="32.25" customHeight="1" x14ac:dyDescent="0.25">
      <c r="A20" s="36">
        <v>7120008</v>
      </c>
      <c r="B20" s="32" t="s">
        <v>140</v>
      </c>
      <c r="C20" s="76">
        <v>36</v>
      </c>
      <c r="D20" s="30" t="s">
        <v>53</v>
      </c>
      <c r="E20" s="78"/>
      <c r="F20" s="48">
        <f t="shared" si="0"/>
        <v>0</v>
      </c>
    </row>
    <row r="21" spans="1:6" ht="32.25" customHeight="1" x14ac:dyDescent="0.25">
      <c r="A21" s="36">
        <v>7120027</v>
      </c>
      <c r="B21" s="32" t="s">
        <v>141</v>
      </c>
      <c r="C21" s="76">
        <v>607</v>
      </c>
      <c r="D21" s="30" t="s">
        <v>55</v>
      </c>
      <c r="E21" s="78"/>
      <c r="F21" s="48">
        <f t="shared" si="0"/>
        <v>0</v>
      </c>
    </row>
    <row r="22" spans="1:6" ht="32.25" customHeight="1" x14ac:dyDescent="0.25">
      <c r="A22" s="36">
        <v>7120067</v>
      </c>
      <c r="B22" s="32" t="s">
        <v>142</v>
      </c>
      <c r="C22" s="76">
        <v>72</v>
      </c>
      <c r="D22" s="30" t="s">
        <v>55</v>
      </c>
      <c r="E22" s="78"/>
      <c r="F22" s="48">
        <f t="shared" si="0"/>
        <v>0</v>
      </c>
    </row>
    <row r="23" spans="1:6" ht="32.25" customHeight="1" x14ac:dyDescent="0.25">
      <c r="A23" s="36">
        <v>7232310</v>
      </c>
      <c r="B23" s="32" t="s">
        <v>88</v>
      </c>
      <c r="C23" s="76">
        <v>67.8</v>
      </c>
      <c r="D23" s="30" t="s">
        <v>55</v>
      </c>
      <c r="E23" s="78"/>
      <c r="F23" s="48">
        <f t="shared" si="0"/>
        <v>0</v>
      </c>
    </row>
    <row r="24" spans="1:6" ht="32.25" customHeight="1" x14ac:dyDescent="0.25">
      <c r="A24" s="36">
        <v>7243100</v>
      </c>
      <c r="B24" s="32" t="s">
        <v>79</v>
      </c>
      <c r="C24" s="76">
        <v>16</v>
      </c>
      <c r="D24" s="30" t="s">
        <v>53</v>
      </c>
      <c r="E24" s="78"/>
      <c r="F24" s="48">
        <f t="shared" si="0"/>
        <v>0</v>
      </c>
    </row>
    <row r="25" spans="1:6" ht="32.25" customHeight="1" x14ac:dyDescent="0.25">
      <c r="A25" s="36">
        <v>8011210</v>
      </c>
      <c r="B25" s="32" t="s">
        <v>80</v>
      </c>
      <c r="C25" s="76">
        <v>300</v>
      </c>
      <c r="D25" s="30" t="s">
        <v>57</v>
      </c>
      <c r="E25" s="78"/>
      <c r="F25" s="48">
        <f t="shared" si="0"/>
        <v>0</v>
      </c>
    </row>
    <row r="26" spans="1:6" ht="32.25" customHeight="1" thickBot="1" x14ac:dyDescent="0.3">
      <c r="A26" s="36">
        <v>8142100</v>
      </c>
      <c r="B26" s="32" t="s">
        <v>83</v>
      </c>
      <c r="C26" s="76">
        <v>41.8</v>
      </c>
      <c r="D26" s="30" t="s">
        <v>54</v>
      </c>
      <c r="E26" s="78"/>
      <c r="F26" s="49">
        <f t="shared" si="0"/>
        <v>0</v>
      </c>
    </row>
    <row r="27" spans="1:6" ht="21.6" customHeight="1" thickTop="1" x14ac:dyDescent="0.25">
      <c r="A27" s="7"/>
      <c r="B27" s="8"/>
      <c r="C27" s="9"/>
      <c r="D27" s="10"/>
      <c r="E27" s="11"/>
      <c r="F27" s="12"/>
    </row>
    <row r="28" spans="1:6" ht="21.6" customHeight="1" x14ac:dyDescent="0.25">
      <c r="A28" s="13"/>
      <c r="B28" s="34" t="s">
        <v>135</v>
      </c>
      <c r="C28" s="23"/>
      <c r="D28" s="23"/>
      <c r="E28" s="23"/>
      <c r="F28" s="46">
        <f>SUM(F4:F26)</f>
        <v>0</v>
      </c>
    </row>
    <row r="29" spans="1:6" ht="21.6" customHeight="1" x14ac:dyDescent="0.25">
      <c r="A29" s="13"/>
      <c r="B29" s="14"/>
      <c r="C29" s="15"/>
      <c r="D29" s="16"/>
      <c r="E29" s="17"/>
      <c r="F29" s="1"/>
    </row>
    <row r="30" spans="1:6" x14ac:dyDescent="0.25">
      <c r="A30" s="21"/>
      <c r="C30" s="19"/>
      <c r="D30" s="1"/>
    </row>
    <row r="31" spans="1:6" x14ac:dyDescent="0.25">
      <c r="A31" s="21"/>
      <c r="C31" s="19"/>
      <c r="D31" s="1"/>
    </row>
    <row r="32" spans="1:6" x14ac:dyDescent="0.25">
      <c r="A32" s="21"/>
      <c r="C32" s="19"/>
      <c r="D32" s="1"/>
    </row>
    <row r="33" spans="1:4" x14ac:dyDescent="0.25">
      <c r="A33" s="21"/>
      <c r="C33" s="19"/>
      <c r="D33" s="1"/>
    </row>
    <row r="34" spans="1:4" x14ac:dyDescent="0.25">
      <c r="A34" s="21"/>
      <c r="C34" s="19"/>
      <c r="D34" s="1"/>
    </row>
    <row r="35" spans="1:4" x14ac:dyDescent="0.25">
      <c r="A35" s="21"/>
      <c r="C35" s="19"/>
      <c r="D35" s="1"/>
    </row>
    <row r="36" spans="1:4" x14ac:dyDescent="0.25">
      <c r="A36" s="21"/>
      <c r="C36" s="19"/>
      <c r="D36" s="1"/>
    </row>
    <row r="37" spans="1:4" x14ac:dyDescent="0.25">
      <c r="A37" s="21"/>
      <c r="C37" s="19"/>
      <c r="D37" s="1"/>
    </row>
    <row r="38" spans="1:4" x14ac:dyDescent="0.25">
      <c r="A38" s="21"/>
      <c r="C38" s="19"/>
      <c r="D38" s="1"/>
    </row>
    <row r="39" spans="1:4" x14ac:dyDescent="0.25">
      <c r="A39" s="21"/>
      <c r="C39" s="19"/>
      <c r="D39" s="1"/>
    </row>
    <row r="40" spans="1:4" x14ac:dyDescent="0.25">
      <c r="A40" s="21"/>
      <c r="C40" s="19"/>
      <c r="D40" s="1"/>
    </row>
    <row r="41" spans="1:4" x14ac:dyDescent="0.25">
      <c r="A41" s="21"/>
      <c r="C41" s="19"/>
      <c r="D41" s="1"/>
    </row>
    <row r="42" spans="1:4" x14ac:dyDescent="0.25">
      <c r="A42" s="21"/>
      <c r="C42" s="19"/>
      <c r="D42" s="1"/>
    </row>
    <row r="43" spans="1:4" x14ac:dyDescent="0.25">
      <c r="A43" s="21"/>
      <c r="C43" s="19"/>
      <c r="D43" s="1"/>
    </row>
    <row r="44" spans="1:4" x14ac:dyDescent="0.25">
      <c r="A44" s="21"/>
      <c r="C44" s="19"/>
      <c r="D44" s="1"/>
    </row>
    <row r="45" spans="1:4" x14ac:dyDescent="0.25">
      <c r="A45" s="21"/>
      <c r="C45" s="19"/>
      <c r="D45" s="1"/>
    </row>
    <row r="46" spans="1:4" x14ac:dyDescent="0.25">
      <c r="A46" s="21"/>
      <c r="C46" s="19"/>
      <c r="D46" s="1"/>
    </row>
    <row r="47" spans="1:4" x14ac:dyDescent="0.25">
      <c r="A47" s="21"/>
      <c r="C47" s="19"/>
      <c r="D47" s="1"/>
    </row>
    <row r="48" spans="1:4" x14ac:dyDescent="0.25">
      <c r="A48" s="21"/>
      <c r="C48" s="19"/>
      <c r="D48" s="1"/>
    </row>
    <row r="49" spans="1:4" x14ac:dyDescent="0.25">
      <c r="A49" s="21"/>
      <c r="C49" s="19"/>
      <c r="D49" s="1"/>
    </row>
    <row r="50" spans="1:4" x14ac:dyDescent="0.25">
      <c r="A50" s="21"/>
      <c r="C50" s="19"/>
      <c r="D50" s="1"/>
    </row>
    <row r="51" spans="1:4" x14ac:dyDescent="0.25">
      <c r="A51" s="21"/>
      <c r="C51" s="19"/>
      <c r="D51" s="1"/>
    </row>
    <row r="52" spans="1:4" x14ac:dyDescent="0.25">
      <c r="A52" s="21"/>
      <c r="C52" s="19"/>
      <c r="D52" s="1"/>
    </row>
    <row r="53" spans="1:4" x14ac:dyDescent="0.25">
      <c r="A53" s="21"/>
      <c r="C53" s="19"/>
      <c r="D53" s="1"/>
    </row>
    <row r="54" spans="1:4" x14ac:dyDescent="0.25">
      <c r="A54" s="21"/>
      <c r="C54" s="19"/>
      <c r="D54" s="1"/>
    </row>
    <row r="55" spans="1:4" x14ac:dyDescent="0.25">
      <c r="A55" s="21"/>
      <c r="C55" s="19"/>
      <c r="D55" s="1"/>
    </row>
    <row r="56" spans="1:4" x14ac:dyDescent="0.25">
      <c r="A56" s="21"/>
      <c r="C56" s="19"/>
      <c r="D56" s="1"/>
    </row>
    <row r="57" spans="1:4" x14ac:dyDescent="0.25">
      <c r="A57" s="21"/>
      <c r="C57" s="19"/>
      <c r="D57" s="1"/>
    </row>
    <row r="58" spans="1:4" x14ac:dyDescent="0.25">
      <c r="A58" s="21"/>
      <c r="C58" s="19"/>
      <c r="D58" s="1"/>
    </row>
    <row r="59" spans="1:4" x14ac:dyDescent="0.25">
      <c r="A59" s="21"/>
      <c r="C59" s="19"/>
      <c r="D59" s="1"/>
    </row>
    <row r="60" spans="1:4" x14ac:dyDescent="0.25">
      <c r="A60" s="21"/>
      <c r="C60" s="19"/>
      <c r="D60" s="1"/>
    </row>
    <row r="61" spans="1:4" x14ac:dyDescent="0.25">
      <c r="A61" s="21"/>
      <c r="C61" s="19"/>
      <c r="D61" s="1"/>
    </row>
    <row r="62" spans="1:4" x14ac:dyDescent="0.25">
      <c r="A62" s="21"/>
      <c r="C62" s="19"/>
      <c r="D62" s="1"/>
    </row>
    <row r="63" spans="1:4" x14ac:dyDescent="0.25">
      <c r="A63" s="21"/>
      <c r="C63" s="19"/>
      <c r="D63" s="1"/>
    </row>
    <row r="64" spans="1:4" x14ac:dyDescent="0.25">
      <c r="A64" s="21"/>
      <c r="C64" s="19"/>
      <c r="D64" s="1"/>
    </row>
    <row r="65" spans="1:4" x14ac:dyDescent="0.25">
      <c r="A65" s="21"/>
      <c r="C65" s="19"/>
      <c r="D65" s="1"/>
    </row>
    <row r="66" spans="1:4" x14ac:dyDescent="0.25">
      <c r="A66" s="21"/>
      <c r="C66" s="19"/>
      <c r="D66" s="1"/>
    </row>
    <row r="67" spans="1:4" x14ac:dyDescent="0.25">
      <c r="A67" s="21"/>
      <c r="C67" s="19"/>
      <c r="D67" s="1"/>
    </row>
    <row r="68" spans="1:4" x14ac:dyDescent="0.25">
      <c r="A68" s="21"/>
      <c r="C68" s="19"/>
      <c r="D68" s="1"/>
    </row>
    <row r="69" spans="1:4" x14ac:dyDescent="0.25">
      <c r="A69" s="21"/>
      <c r="C69" s="19"/>
      <c r="D69" s="1"/>
    </row>
    <row r="70" spans="1:4" x14ac:dyDescent="0.25">
      <c r="A70" s="21"/>
      <c r="C70" s="19"/>
      <c r="D70" s="1"/>
    </row>
    <row r="71" spans="1:4" x14ac:dyDescent="0.25">
      <c r="A71" s="21"/>
      <c r="C71" s="19"/>
      <c r="D71" s="1"/>
    </row>
    <row r="72" spans="1:4" x14ac:dyDescent="0.25">
      <c r="A72" s="21"/>
      <c r="C72" s="19"/>
      <c r="D72" s="1"/>
    </row>
    <row r="73" spans="1:4" x14ac:dyDescent="0.25">
      <c r="A73" s="21"/>
      <c r="C73" s="19"/>
      <c r="D73" s="1"/>
    </row>
    <row r="74" spans="1:4" x14ac:dyDescent="0.25">
      <c r="A74" s="21"/>
      <c r="C74" s="19"/>
      <c r="D74" s="1"/>
    </row>
    <row r="75" spans="1:4" x14ac:dyDescent="0.25">
      <c r="A75" s="21"/>
      <c r="C75" s="19"/>
      <c r="D75" s="1"/>
    </row>
    <row r="76" spans="1:4" x14ac:dyDescent="0.25">
      <c r="A76" s="21"/>
      <c r="C76" s="19"/>
      <c r="D76" s="1"/>
    </row>
    <row r="77" spans="1:4" x14ac:dyDescent="0.25">
      <c r="A77" s="21"/>
      <c r="C77" s="19"/>
      <c r="D77" s="1"/>
    </row>
    <row r="78" spans="1:4" x14ac:dyDescent="0.25">
      <c r="A78" s="21"/>
      <c r="C78" s="19"/>
      <c r="D78" s="1"/>
    </row>
    <row r="79" spans="1:4" x14ac:dyDescent="0.25">
      <c r="A79" s="21"/>
      <c r="C79" s="19"/>
      <c r="D79" s="1"/>
    </row>
    <row r="80" spans="1:4" x14ac:dyDescent="0.25">
      <c r="A80" s="21"/>
      <c r="C80" s="19"/>
      <c r="D80" s="1"/>
    </row>
    <row r="81" spans="1:4" x14ac:dyDescent="0.25">
      <c r="A81" s="21"/>
      <c r="C81" s="19"/>
      <c r="D81" s="1"/>
    </row>
    <row r="82" spans="1:4" x14ac:dyDescent="0.25">
      <c r="A82" s="21"/>
      <c r="C82" s="19"/>
      <c r="D82" s="1"/>
    </row>
    <row r="83" spans="1:4" x14ac:dyDescent="0.25">
      <c r="A83" s="21"/>
      <c r="C83" s="19"/>
      <c r="D83" s="1"/>
    </row>
    <row r="84" spans="1:4" x14ac:dyDescent="0.25">
      <c r="A84" s="21"/>
      <c r="C84" s="19"/>
      <c r="D84" s="1"/>
    </row>
    <row r="85" spans="1:4" x14ac:dyDescent="0.25">
      <c r="A85" s="21"/>
      <c r="C85" s="19"/>
      <c r="D85" s="1"/>
    </row>
    <row r="86" spans="1:4" x14ac:dyDescent="0.25">
      <c r="A86" s="21"/>
      <c r="C86" s="19"/>
      <c r="D86" s="1"/>
    </row>
    <row r="87" spans="1:4" x14ac:dyDescent="0.25">
      <c r="A87" s="21"/>
      <c r="C87" s="19"/>
      <c r="D87" s="1"/>
    </row>
    <row r="88" spans="1:4" x14ac:dyDescent="0.25">
      <c r="A88" s="21"/>
      <c r="C88" s="19"/>
      <c r="D88" s="1"/>
    </row>
    <row r="89" spans="1:4" x14ac:dyDescent="0.25">
      <c r="A89" s="21"/>
      <c r="C89" s="19"/>
      <c r="D89" s="1"/>
    </row>
    <row r="90" spans="1:4" x14ac:dyDescent="0.25">
      <c r="A90" s="21"/>
      <c r="C90" s="19"/>
      <c r="D90" s="1"/>
    </row>
    <row r="91" spans="1:4" x14ac:dyDescent="0.25">
      <c r="A91" s="21"/>
      <c r="C91" s="19"/>
      <c r="D91" s="1"/>
    </row>
    <row r="92" spans="1:4" x14ac:dyDescent="0.25">
      <c r="A92" s="21"/>
      <c r="C92" s="19"/>
      <c r="D92" s="1"/>
    </row>
    <row r="93" spans="1:4" x14ac:dyDescent="0.25">
      <c r="A93" s="21"/>
      <c r="C93" s="19"/>
      <c r="D93" s="1"/>
    </row>
    <row r="94" spans="1:4" x14ac:dyDescent="0.25">
      <c r="A94" s="21"/>
      <c r="C94" s="19"/>
      <c r="D94" s="1"/>
    </row>
    <row r="95" spans="1:4" x14ac:dyDescent="0.25">
      <c r="A95" s="21"/>
      <c r="C95" s="19"/>
      <c r="D95" s="1"/>
    </row>
    <row r="96" spans="1:4" x14ac:dyDescent="0.25">
      <c r="A96" s="21"/>
      <c r="C96" s="19"/>
      <c r="D96" s="1"/>
    </row>
    <row r="97" spans="1:4" x14ac:dyDescent="0.25">
      <c r="A97" s="21"/>
      <c r="C97" s="19"/>
      <c r="D97" s="1"/>
    </row>
    <row r="98" spans="1:4" x14ac:dyDescent="0.25">
      <c r="A98" s="21"/>
      <c r="C98" s="19"/>
      <c r="D98" s="1"/>
    </row>
    <row r="99" spans="1:4" x14ac:dyDescent="0.25">
      <c r="A99" s="21"/>
      <c r="C99" s="19"/>
      <c r="D99" s="1"/>
    </row>
    <row r="100" spans="1:4" x14ac:dyDescent="0.25">
      <c r="A100" s="21"/>
      <c r="C100" s="19"/>
      <c r="D100" s="1"/>
    </row>
    <row r="101" spans="1:4" x14ac:dyDescent="0.25">
      <c r="A101" s="21"/>
      <c r="C101" s="19"/>
      <c r="D101" s="1"/>
    </row>
    <row r="102" spans="1:4" x14ac:dyDescent="0.25">
      <c r="A102" s="21"/>
      <c r="C102" s="19"/>
      <c r="D102" s="1"/>
    </row>
    <row r="103" spans="1:4" x14ac:dyDescent="0.25">
      <c r="A103" s="21"/>
      <c r="C103" s="19"/>
      <c r="D103" s="1"/>
    </row>
    <row r="104" spans="1:4" x14ac:dyDescent="0.25">
      <c r="A104" s="21"/>
      <c r="C104" s="19"/>
      <c r="D104" s="1"/>
    </row>
    <row r="105" spans="1:4" x14ac:dyDescent="0.25">
      <c r="A105" s="21"/>
      <c r="C105" s="19"/>
      <c r="D105" s="1"/>
    </row>
    <row r="106" spans="1:4" x14ac:dyDescent="0.25">
      <c r="A106" s="21"/>
      <c r="C106" s="19"/>
      <c r="D106" s="1"/>
    </row>
    <row r="107" spans="1:4" x14ac:dyDescent="0.25">
      <c r="A107" s="21"/>
      <c r="C107" s="19"/>
      <c r="D107" s="1"/>
    </row>
    <row r="108" spans="1:4" x14ac:dyDescent="0.25">
      <c r="A108" s="21"/>
      <c r="C108" s="19"/>
      <c r="D108" s="1"/>
    </row>
    <row r="109" spans="1:4" x14ac:dyDescent="0.25">
      <c r="A109" s="21"/>
      <c r="C109" s="19"/>
      <c r="D109" s="1"/>
    </row>
    <row r="110" spans="1:4" x14ac:dyDescent="0.25">
      <c r="A110" s="21"/>
      <c r="C110" s="19"/>
      <c r="D110" s="1"/>
    </row>
    <row r="111" spans="1:4" x14ac:dyDescent="0.25">
      <c r="A111" s="21"/>
      <c r="C111" s="19"/>
      <c r="D111" s="1"/>
    </row>
    <row r="112" spans="1:4" x14ac:dyDescent="0.25">
      <c r="A112" s="21"/>
      <c r="C112" s="19"/>
      <c r="D112" s="1"/>
    </row>
    <row r="113" spans="1:4" x14ac:dyDescent="0.25">
      <c r="A113" s="21"/>
      <c r="C113" s="19"/>
      <c r="D113" s="1"/>
    </row>
    <row r="114" spans="1:4" x14ac:dyDescent="0.25">
      <c r="A114" s="21"/>
      <c r="C114" s="19"/>
      <c r="D114" s="1"/>
    </row>
    <row r="115" spans="1:4" x14ac:dyDescent="0.25">
      <c r="A115" s="21"/>
      <c r="C115" s="19"/>
      <c r="D115" s="1"/>
    </row>
    <row r="116" spans="1:4" x14ac:dyDescent="0.25">
      <c r="A116" s="21"/>
      <c r="C116" s="19"/>
      <c r="D116" s="1"/>
    </row>
    <row r="117" spans="1:4" x14ac:dyDescent="0.25">
      <c r="A117" s="21"/>
      <c r="C117" s="19"/>
      <c r="D117" s="1"/>
    </row>
    <row r="118" spans="1:4" x14ac:dyDescent="0.25">
      <c r="A118" s="21"/>
      <c r="C118" s="19"/>
      <c r="D118" s="1"/>
    </row>
    <row r="119" spans="1:4" x14ac:dyDescent="0.25">
      <c r="A119" s="21"/>
      <c r="C119" s="19"/>
      <c r="D119" s="1"/>
    </row>
    <row r="120" spans="1:4" x14ac:dyDescent="0.25">
      <c r="A120" s="21"/>
      <c r="C120" s="19"/>
      <c r="D120" s="1"/>
    </row>
    <row r="121" spans="1:4" x14ac:dyDescent="0.25">
      <c r="A121" s="21"/>
      <c r="C121" s="19"/>
      <c r="D121" s="1"/>
    </row>
    <row r="122" spans="1:4" x14ac:dyDescent="0.25">
      <c r="A122" s="21"/>
      <c r="C122" s="19"/>
      <c r="D122" s="1"/>
    </row>
    <row r="123" spans="1:4" x14ac:dyDescent="0.25">
      <c r="A123" s="21"/>
      <c r="C123" s="19"/>
      <c r="D123" s="1"/>
    </row>
    <row r="124" spans="1:4" x14ac:dyDescent="0.25">
      <c r="A124" s="21"/>
      <c r="C124" s="19"/>
      <c r="D124" s="1"/>
    </row>
    <row r="125" spans="1:4" x14ac:dyDescent="0.25">
      <c r="A125" s="21"/>
      <c r="C125" s="19"/>
      <c r="D125" s="1"/>
    </row>
    <row r="126" spans="1:4" x14ac:dyDescent="0.25">
      <c r="A126" s="21"/>
      <c r="C126" s="19"/>
      <c r="D126" s="1"/>
    </row>
    <row r="127" spans="1:4" x14ac:dyDescent="0.25">
      <c r="A127" s="21"/>
      <c r="C127" s="19"/>
      <c r="D127" s="1"/>
    </row>
    <row r="128" spans="1:4" x14ac:dyDescent="0.25">
      <c r="A128" s="21"/>
      <c r="C128" s="19"/>
      <c r="D128" s="1"/>
    </row>
    <row r="129" spans="1:4" x14ac:dyDescent="0.25">
      <c r="A129" s="21"/>
      <c r="C129" s="19"/>
      <c r="D129" s="1"/>
    </row>
    <row r="130" spans="1:4" x14ac:dyDescent="0.25">
      <c r="A130" s="21"/>
      <c r="C130" s="19"/>
      <c r="D130" s="1"/>
    </row>
    <row r="131" spans="1:4" x14ac:dyDescent="0.25">
      <c r="A131" s="21"/>
      <c r="C131" s="19"/>
      <c r="D131" s="1"/>
    </row>
    <row r="132" spans="1:4" x14ac:dyDescent="0.25">
      <c r="A132" s="21"/>
      <c r="C132" s="19"/>
      <c r="D132" s="1"/>
    </row>
    <row r="133" spans="1:4" x14ac:dyDescent="0.25">
      <c r="A133" s="21"/>
      <c r="C133" s="19"/>
      <c r="D133" s="1"/>
    </row>
    <row r="134" spans="1:4" x14ac:dyDescent="0.25">
      <c r="A134" s="21"/>
      <c r="C134" s="19"/>
      <c r="D134" s="1"/>
    </row>
    <row r="135" spans="1:4" x14ac:dyDescent="0.25">
      <c r="A135" s="21"/>
      <c r="C135" s="19"/>
      <c r="D135" s="1"/>
    </row>
    <row r="136" spans="1:4" x14ac:dyDescent="0.25">
      <c r="A136" s="21"/>
      <c r="C136" s="19"/>
      <c r="D136" s="1"/>
    </row>
    <row r="137" spans="1:4" x14ac:dyDescent="0.25">
      <c r="A137" s="21"/>
      <c r="C137" s="19"/>
      <c r="D137" s="1"/>
    </row>
    <row r="138" spans="1:4" x14ac:dyDescent="0.25">
      <c r="A138" s="21"/>
      <c r="C138" s="19"/>
      <c r="D138" s="1"/>
    </row>
    <row r="139" spans="1:4" x14ac:dyDescent="0.25">
      <c r="A139" s="21"/>
      <c r="C139" s="19"/>
      <c r="D139" s="1"/>
    </row>
    <row r="140" spans="1:4" x14ac:dyDescent="0.25">
      <c r="A140" s="21"/>
      <c r="C140" s="19"/>
      <c r="D140" s="1"/>
    </row>
    <row r="141" spans="1:4" x14ac:dyDescent="0.25">
      <c r="A141" s="21"/>
      <c r="C141" s="19"/>
      <c r="D141" s="1"/>
    </row>
    <row r="142" spans="1:4" x14ac:dyDescent="0.25">
      <c r="A142" s="21"/>
      <c r="C142" s="19"/>
      <c r="D142" s="1"/>
    </row>
    <row r="143" spans="1:4" x14ac:dyDescent="0.25">
      <c r="A143" s="21"/>
      <c r="C143" s="19"/>
      <c r="D143" s="1"/>
    </row>
    <row r="144" spans="1:4" x14ac:dyDescent="0.25">
      <c r="A144" s="21"/>
      <c r="C144" s="19"/>
      <c r="D144" s="1"/>
    </row>
    <row r="145" spans="1:4" x14ac:dyDescent="0.25">
      <c r="A145" s="21"/>
      <c r="C145" s="19"/>
      <c r="D145" s="1"/>
    </row>
    <row r="146" spans="1:4" x14ac:dyDescent="0.25">
      <c r="A146" s="21"/>
      <c r="C146" s="19"/>
      <c r="D146" s="1"/>
    </row>
    <row r="147" spans="1:4" x14ac:dyDescent="0.25">
      <c r="A147" s="21"/>
      <c r="C147" s="19"/>
      <c r="D147" s="1"/>
    </row>
    <row r="148" spans="1:4" x14ac:dyDescent="0.25">
      <c r="A148" s="21"/>
      <c r="C148" s="19"/>
      <c r="D148" s="1"/>
    </row>
    <row r="149" spans="1:4" x14ac:dyDescent="0.25">
      <c r="A149" s="21"/>
      <c r="C149" s="19"/>
      <c r="D149" s="1"/>
    </row>
    <row r="150" spans="1:4" x14ac:dyDescent="0.25">
      <c r="A150" s="21"/>
      <c r="C150" s="19"/>
      <c r="D150" s="1"/>
    </row>
    <row r="151" spans="1:4" x14ac:dyDescent="0.25">
      <c r="A151" s="21"/>
      <c r="C151" s="19"/>
      <c r="D151" s="1"/>
    </row>
    <row r="152" spans="1:4" x14ac:dyDescent="0.25">
      <c r="A152" s="21"/>
      <c r="C152" s="19"/>
      <c r="D152" s="1"/>
    </row>
    <row r="153" spans="1:4" x14ac:dyDescent="0.25">
      <c r="A153" s="21"/>
      <c r="C153" s="19"/>
      <c r="D153" s="1"/>
    </row>
    <row r="154" spans="1:4" x14ac:dyDescent="0.25">
      <c r="A154" s="21"/>
      <c r="C154" s="19"/>
      <c r="D154" s="1"/>
    </row>
    <row r="155" spans="1:4" x14ac:dyDescent="0.25">
      <c r="A155" s="21"/>
      <c r="C155" s="19"/>
      <c r="D155" s="1"/>
    </row>
    <row r="156" spans="1:4" x14ac:dyDescent="0.25">
      <c r="A156" s="21"/>
      <c r="C156" s="19"/>
      <c r="D156" s="1"/>
    </row>
    <row r="157" spans="1:4" x14ac:dyDescent="0.25">
      <c r="A157" s="21"/>
      <c r="C157" s="19"/>
      <c r="D157" s="1"/>
    </row>
    <row r="158" spans="1:4" x14ac:dyDescent="0.25">
      <c r="A158" s="21"/>
      <c r="C158" s="19"/>
      <c r="D158" s="1"/>
    </row>
    <row r="159" spans="1:4" x14ac:dyDescent="0.25">
      <c r="A159" s="21"/>
      <c r="C159" s="19"/>
      <c r="D159" s="1"/>
    </row>
    <row r="160" spans="1:4" x14ac:dyDescent="0.25">
      <c r="A160" s="21"/>
      <c r="C160" s="19"/>
      <c r="D160" s="1"/>
    </row>
    <row r="161" spans="1:4" x14ac:dyDescent="0.25">
      <c r="A161" s="21"/>
      <c r="C161" s="19"/>
      <c r="D161" s="1"/>
    </row>
    <row r="162" spans="1:4" x14ac:dyDescent="0.25">
      <c r="A162" s="21"/>
      <c r="C162" s="19"/>
      <c r="D162" s="1"/>
    </row>
    <row r="163" spans="1:4" x14ac:dyDescent="0.25">
      <c r="A163" s="21"/>
      <c r="C163" s="19"/>
      <c r="D163" s="1"/>
    </row>
    <row r="164" spans="1:4" x14ac:dyDescent="0.25">
      <c r="A164" s="21"/>
      <c r="C164" s="19"/>
      <c r="D164" s="1"/>
    </row>
    <row r="165" spans="1:4" x14ac:dyDescent="0.25">
      <c r="A165" s="21"/>
      <c r="C165" s="19"/>
      <c r="D165" s="1"/>
    </row>
    <row r="166" spans="1:4" x14ac:dyDescent="0.25">
      <c r="A166" s="21"/>
      <c r="C166" s="19"/>
      <c r="D166" s="1"/>
    </row>
    <row r="167" spans="1:4" x14ac:dyDescent="0.25">
      <c r="A167" s="21"/>
      <c r="C167" s="19"/>
      <c r="D167" s="1"/>
    </row>
    <row r="168" spans="1:4" x14ac:dyDescent="0.25">
      <c r="A168" s="21"/>
      <c r="C168" s="19"/>
      <c r="D168" s="1"/>
    </row>
    <row r="169" spans="1:4" x14ac:dyDescent="0.25">
      <c r="A169" s="21"/>
      <c r="C169" s="19"/>
      <c r="D169" s="1"/>
    </row>
    <row r="170" spans="1:4" x14ac:dyDescent="0.25">
      <c r="A170" s="21"/>
      <c r="C170" s="19"/>
      <c r="D170" s="1"/>
    </row>
    <row r="171" spans="1:4" x14ac:dyDescent="0.25">
      <c r="A171" s="21"/>
      <c r="C171" s="19"/>
      <c r="D171" s="1"/>
    </row>
    <row r="172" spans="1:4" x14ac:dyDescent="0.25">
      <c r="A172" s="21"/>
      <c r="C172" s="19"/>
      <c r="D172" s="1"/>
    </row>
    <row r="173" spans="1:4" x14ac:dyDescent="0.25">
      <c r="A173" s="21"/>
      <c r="C173" s="19"/>
      <c r="D173" s="1"/>
    </row>
    <row r="174" spans="1:4" x14ac:dyDescent="0.25">
      <c r="A174" s="21"/>
      <c r="C174" s="19"/>
      <c r="D174" s="1"/>
    </row>
    <row r="175" spans="1:4" x14ac:dyDescent="0.25">
      <c r="A175" s="21"/>
      <c r="C175" s="19"/>
      <c r="D175" s="1"/>
    </row>
    <row r="176" spans="1:4" x14ac:dyDescent="0.25">
      <c r="A176" s="21"/>
      <c r="C176" s="19"/>
      <c r="D176" s="1"/>
    </row>
    <row r="177" spans="1:4" x14ac:dyDescent="0.25">
      <c r="A177" s="21"/>
      <c r="C177" s="19"/>
      <c r="D177" s="1"/>
    </row>
    <row r="178" spans="1:4" x14ac:dyDescent="0.25">
      <c r="A178" s="21"/>
      <c r="C178" s="19"/>
      <c r="D178" s="1"/>
    </row>
    <row r="179" spans="1:4" x14ac:dyDescent="0.25">
      <c r="A179" s="21"/>
      <c r="C179" s="19"/>
      <c r="D179" s="1"/>
    </row>
    <row r="180" spans="1:4" x14ac:dyDescent="0.25">
      <c r="A180" s="21"/>
      <c r="C180" s="19"/>
      <c r="D180" s="1"/>
    </row>
    <row r="181" spans="1:4" x14ac:dyDescent="0.25">
      <c r="A181" s="21"/>
      <c r="C181" s="19"/>
      <c r="D181" s="1"/>
    </row>
    <row r="182" spans="1:4" x14ac:dyDescent="0.25">
      <c r="A182" s="21"/>
      <c r="C182" s="19"/>
      <c r="D182" s="1"/>
    </row>
    <row r="183" spans="1:4" x14ac:dyDescent="0.25">
      <c r="A183" s="21"/>
      <c r="C183" s="19"/>
      <c r="D183" s="1"/>
    </row>
    <row r="184" spans="1:4" x14ac:dyDescent="0.25">
      <c r="A184" s="21"/>
      <c r="C184" s="19"/>
      <c r="D184" s="1"/>
    </row>
    <row r="185" spans="1:4" x14ac:dyDescent="0.25">
      <c r="A185" s="21"/>
      <c r="C185" s="19"/>
      <c r="D185" s="1"/>
    </row>
    <row r="186" spans="1:4" x14ac:dyDescent="0.25">
      <c r="A186" s="21"/>
      <c r="C186" s="19"/>
      <c r="D186" s="1"/>
    </row>
    <row r="187" spans="1:4" x14ac:dyDescent="0.25">
      <c r="A187" s="21"/>
      <c r="C187" s="19"/>
      <c r="D187" s="1"/>
    </row>
    <row r="188" spans="1:4" x14ac:dyDescent="0.25">
      <c r="A188" s="21"/>
      <c r="C188" s="19"/>
      <c r="D188" s="1"/>
    </row>
    <row r="189" spans="1:4" x14ac:dyDescent="0.25">
      <c r="A189" s="21"/>
      <c r="C189" s="19"/>
      <c r="D189" s="1"/>
    </row>
    <row r="190" spans="1:4" x14ac:dyDescent="0.25">
      <c r="A190" s="21"/>
      <c r="C190" s="19"/>
      <c r="D190" s="1"/>
    </row>
    <row r="191" spans="1:4" x14ac:dyDescent="0.25">
      <c r="A191" s="21"/>
      <c r="C191" s="19"/>
      <c r="D191" s="1"/>
    </row>
    <row r="192" spans="1:4" x14ac:dyDescent="0.25">
      <c r="A192" s="21"/>
      <c r="C192" s="19"/>
      <c r="D192" s="1"/>
    </row>
    <row r="193" spans="1:4" x14ac:dyDescent="0.25">
      <c r="A193" s="21"/>
      <c r="C193" s="19"/>
      <c r="D193" s="1"/>
    </row>
    <row r="194" spans="1:4" x14ac:dyDescent="0.25">
      <c r="A194" s="21"/>
      <c r="C194" s="19"/>
      <c r="D194" s="1"/>
    </row>
    <row r="195" spans="1:4" x14ac:dyDescent="0.25">
      <c r="A195" s="21"/>
      <c r="C195" s="19"/>
      <c r="D195" s="1"/>
    </row>
    <row r="196" spans="1:4" x14ac:dyDescent="0.25">
      <c r="A196" s="21"/>
      <c r="C196" s="19"/>
      <c r="D196" s="1"/>
    </row>
    <row r="197" spans="1:4" x14ac:dyDescent="0.25">
      <c r="A197" s="21"/>
      <c r="C197" s="19"/>
      <c r="D197" s="1"/>
    </row>
    <row r="198" spans="1:4" x14ac:dyDescent="0.25">
      <c r="A198" s="21"/>
      <c r="C198" s="19"/>
      <c r="D198" s="1"/>
    </row>
    <row r="199" spans="1:4" x14ac:dyDescent="0.25">
      <c r="A199" s="21"/>
      <c r="C199" s="19"/>
      <c r="D199" s="1"/>
    </row>
    <row r="200" spans="1:4" x14ac:dyDescent="0.25">
      <c r="A200" s="21"/>
      <c r="C200" s="19"/>
      <c r="D200" s="1"/>
    </row>
    <row r="201" spans="1:4" x14ac:dyDescent="0.25">
      <c r="A201" s="21"/>
      <c r="C201" s="19"/>
      <c r="D201" s="1"/>
    </row>
    <row r="202" spans="1:4" x14ac:dyDescent="0.25">
      <c r="A202" s="21"/>
      <c r="C202" s="19"/>
      <c r="D202" s="1"/>
    </row>
    <row r="203" spans="1:4" x14ac:dyDescent="0.25">
      <c r="A203" s="21"/>
      <c r="C203" s="19"/>
      <c r="D203" s="1"/>
    </row>
    <row r="204" spans="1:4" x14ac:dyDescent="0.25">
      <c r="A204" s="21"/>
      <c r="C204" s="19"/>
      <c r="D204" s="1"/>
    </row>
    <row r="205" spans="1:4" x14ac:dyDescent="0.25">
      <c r="A205" s="21"/>
      <c r="C205" s="19"/>
      <c r="D205" s="1"/>
    </row>
    <row r="206" spans="1:4" x14ac:dyDescent="0.25">
      <c r="A206" s="21"/>
      <c r="C206" s="19"/>
      <c r="D206" s="1"/>
    </row>
    <row r="207" spans="1:4" x14ac:dyDescent="0.25">
      <c r="A207" s="21"/>
      <c r="C207" s="19"/>
      <c r="D207" s="1"/>
    </row>
    <row r="208" spans="1:4" x14ac:dyDescent="0.25">
      <c r="A208" s="21"/>
      <c r="C208" s="19"/>
      <c r="D208" s="1"/>
    </row>
    <row r="209" spans="1:4" x14ac:dyDescent="0.25">
      <c r="A209" s="21"/>
      <c r="C209" s="19"/>
      <c r="D209" s="1"/>
    </row>
    <row r="210" spans="1:4" x14ac:dyDescent="0.25">
      <c r="A210" s="21"/>
      <c r="C210" s="19"/>
      <c r="D210" s="1"/>
    </row>
    <row r="211" spans="1:4" x14ac:dyDescent="0.25">
      <c r="A211" s="21"/>
      <c r="C211" s="19"/>
      <c r="D211" s="1"/>
    </row>
    <row r="212" spans="1:4" x14ac:dyDescent="0.25">
      <c r="A212" s="21"/>
      <c r="C212" s="19"/>
      <c r="D212" s="1"/>
    </row>
    <row r="213" spans="1:4" x14ac:dyDescent="0.25">
      <c r="A213" s="21"/>
      <c r="C213" s="19"/>
      <c r="D213" s="1"/>
    </row>
    <row r="214" spans="1:4" x14ac:dyDescent="0.25">
      <c r="A214" s="21"/>
      <c r="C214" s="19"/>
      <c r="D214" s="1"/>
    </row>
    <row r="215" spans="1:4" x14ac:dyDescent="0.25">
      <c r="A215" s="21"/>
      <c r="C215" s="19"/>
      <c r="D215" s="1"/>
    </row>
    <row r="216" spans="1:4" x14ac:dyDescent="0.25">
      <c r="A216" s="21"/>
      <c r="C216" s="19"/>
      <c r="D216" s="1"/>
    </row>
    <row r="217" spans="1:4" x14ac:dyDescent="0.25">
      <c r="A217" s="21"/>
      <c r="C217" s="19"/>
      <c r="D217" s="1"/>
    </row>
    <row r="218" spans="1:4" x14ac:dyDescent="0.25">
      <c r="C218" s="19"/>
      <c r="D218" s="1"/>
    </row>
    <row r="219" spans="1:4" x14ac:dyDescent="0.25">
      <c r="C219" s="19"/>
      <c r="D219" s="1"/>
    </row>
    <row r="220" spans="1:4" x14ac:dyDescent="0.25">
      <c r="C220" s="19"/>
      <c r="D220" s="1"/>
    </row>
    <row r="221" spans="1:4" x14ac:dyDescent="0.25">
      <c r="C221" s="19"/>
      <c r="D221" s="1"/>
    </row>
    <row r="222" spans="1:4" x14ac:dyDescent="0.25">
      <c r="C222" s="19"/>
      <c r="D222" s="1"/>
    </row>
    <row r="223" spans="1:4" x14ac:dyDescent="0.25">
      <c r="C223" s="19"/>
      <c r="D223" s="1"/>
    </row>
    <row r="224" spans="1:4" x14ac:dyDescent="0.25">
      <c r="C224" s="19"/>
      <c r="D224" s="1"/>
    </row>
    <row r="225" spans="3:4" x14ac:dyDescent="0.25">
      <c r="C225" s="19"/>
      <c r="D225" s="1"/>
    </row>
    <row r="226" spans="3:4" x14ac:dyDescent="0.25">
      <c r="C226" s="19"/>
      <c r="D226" s="1"/>
    </row>
    <row r="227" spans="3:4" x14ac:dyDescent="0.25">
      <c r="C227" s="19"/>
      <c r="D227" s="1"/>
    </row>
    <row r="228" spans="3:4" x14ac:dyDescent="0.25">
      <c r="C228" s="19"/>
      <c r="D228" s="1"/>
    </row>
    <row r="229" spans="3:4" x14ac:dyDescent="0.25">
      <c r="C229" s="19"/>
      <c r="D229" s="1"/>
    </row>
    <row r="230" spans="3:4" x14ac:dyDescent="0.25">
      <c r="C230" s="19"/>
      <c r="D230" s="1"/>
    </row>
    <row r="231" spans="3:4" x14ac:dyDescent="0.25">
      <c r="C231" s="19"/>
      <c r="D231" s="1"/>
    </row>
    <row r="232" spans="3:4" x14ac:dyDescent="0.25">
      <c r="C232" s="19"/>
      <c r="D232" s="1"/>
    </row>
    <row r="233" spans="3:4" x14ac:dyDescent="0.25">
      <c r="C233" s="19"/>
      <c r="D233" s="1"/>
    </row>
    <row r="234" spans="3:4" x14ac:dyDescent="0.25">
      <c r="C234" s="19"/>
      <c r="D234" s="1"/>
    </row>
    <row r="235" spans="3:4" x14ac:dyDescent="0.25">
      <c r="C235" s="19"/>
      <c r="D235" s="1"/>
    </row>
    <row r="236" spans="3:4" x14ac:dyDescent="0.25">
      <c r="C236" s="19"/>
      <c r="D236" s="1"/>
    </row>
    <row r="237" spans="3:4" x14ac:dyDescent="0.25">
      <c r="C237" s="19"/>
      <c r="D237" s="1"/>
    </row>
    <row r="238" spans="3:4" x14ac:dyDescent="0.25">
      <c r="C238" s="19"/>
      <c r="D238" s="1"/>
    </row>
    <row r="239" spans="3:4" x14ac:dyDescent="0.25">
      <c r="C239" s="19"/>
      <c r="D239" s="1"/>
    </row>
    <row r="240" spans="3:4" x14ac:dyDescent="0.25">
      <c r="C240" s="19"/>
      <c r="D240" s="1"/>
    </row>
    <row r="241" spans="3:4" x14ac:dyDescent="0.25">
      <c r="C241" s="19"/>
      <c r="D241" s="1"/>
    </row>
    <row r="242" spans="3:4" x14ac:dyDescent="0.25">
      <c r="C242" s="19"/>
      <c r="D242" s="1"/>
    </row>
    <row r="243" spans="3:4" x14ac:dyDescent="0.25">
      <c r="C243" s="19"/>
      <c r="D243" s="1"/>
    </row>
    <row r="244" spans="3:4" x14ac:dyDescent="0.25">
      <c r="C244" s="19"/>
      <c r="D244" s="1"/>
    </row>
    <row r="245" spans="3:4" x14ac:dyDescent="0.25">
      <c r="C245" s="19"/>
      <c r="D245" s="1"/>
    </row>
    <row r="246" spans="3:4" x14ac:dyDescent="0.25">
      <c r="C246" s="19"/>
      <c r="D246" s="1"/>
    </row>
    <row r="247" spans="3:4" x14ac:dyDescent="0.25">
      <c r="C247" s="19"/>
      <c r="D247" s="1"/>
    </row>
    <row r="248" spans="3:4" x14ac:dyDescent="0.25">
      <c r="C248" s="19"/>
      <c r="D248" s="1"/>
    </row>
    <row r="249" spans="3:4" x14ac:dyDescent="0.25">
      <c r="C249" s="19"/>
      <c r="D249" s="1"/>
    </row>
    <row r="250" spans="3:4" x14ac:dyDescent="0.25">
      <c r="C250" s="19"/>
      <c r="D250" s="1"/>
    </row>
    <row r="251" spans="3:4" x14ac:dyDescent="0.25">
      <c r="C251" s="19"/>
      <c r="D251" s="1"/>
    </row>
    <row r="252" spans="3:4" x14ac:dyDescent="0.25">
      <c r="C252" s="19"/>
      <c r="D252" s="1"/>
    </row>
    <row r="253" spans="3:4" x14ac:dyDescent="0.25">
      <c r="C253" s="19"/>
      <c r="D253" s="1"/>
    </row>
    <row r="254" spans="3:4" x14ac:dyDescent="0.25">
      <c r="C254" s="19"/>
      <c r="D254" s="1"/>
    </row>
    <row r="255" spans="3:4" x14ac:dyDescent="0.25">
      <c r="C255" s="19"/>
      <c r="D255" s="1"/>
    </row>
    <row r="256" spans="3:4" x14ac:dyDescent="0.25">
      <c r="C256" s="19"/>
      <c r="D256" s="1"/>
    </row>
    <row r="257" spans="3:4" x14ac:dyDescent="0.25">
      <c r="C257" s="19"/>
      <c r="D257" s="1"/>
    </row>
    <row r="258" spans="3:4" x14ac:dyDescent="0.25">
      <c r="C258" s="19"/>
      <c r="D258" s="1"/>
    </row>
    <row r="259" spans="3:4" x14ac:dyDescent="0.25">
      <c r="C259" s="19"/>
      <c r="D259" s="1"/>
    </row>
    <row r="260" spans="3:4" x14ac:dyDescent="0.25">
      <c r="C260" s="19"/>
      <c r="D260" s="1"/>
    </row>
    <row r="261" spans="3:4" x14ac:dyDescent="0.25">
      <c r="C261" s="19"/>
      <c r="D261" s="1"/>
    </row>
    <row r="262" spans="3:4" x14ac:dyDescent="0.25">
      <c r="C262" s="19"/>
      <c r="D262" s="1"/>
    </row>
    <row r="263" spans="3:4" x14ac:dyDescent="0.25">
      <c r="C263" s="19"/>
      <c r="D263" s="1"/>
    </row>
    <row r="264" spans="3:4" x14ac:dyDescent="0.25">
      <c r="C264" s="19"/>
      <c r="D264" s="1"/>
    </row>
    <row r="265" spans="3:4" x14ac:dyDescent="0.25">
      <c r="C265" s="19"/>
      <c r="D265" s="1"/>
    </row>
    <row r="266" spans="3:4" x14ac:dyDescent="0.25">
      <c r="C266" s="19"/>
      <c r="D266" s="1"/>
    </row>
    <row r="267" spans="3:4" x14ac:dyDescent="0.25">
      <c r="C267" s="19"/>
      <c r="D267" s="1"/>
    </row>
    <row r="268" spans="3:4" x14ac:dyDescent="0.25">
      <c r="C268" s="19"/>
      <c r="D268" s="1"/>
    </row>
    <row r="269" spans="3:4" x14ac:dyDescent="0.25">
      <c r="C269" s="19"/>
      <c r="D269" s="1"/>
    </row>
    <row r="270" spans="3:4" x14ac:dyDescent="0.25">
      <c r="C270" s="19"/>
      <c r="D270" s="1"/>
    </row>
    <row r="271" spans="3:4" x14ac:dyDescent="0.25">
      <c r="C271" s="19"/>
      <c r="D271" s="1"/>
    </row>
    <row r="272" spans="3:4" x14ac:dyDescent="0.25">
      <c r="C272" s="19"/>
      <c r="D272" s="1"/>
    </row>
    <row r="273" spans="3:4" x14ac:dyDescent="0.25">
      <c r="C273" s="19"/>
      <c r="D273" s="1"/>
    </row>
    <row r="274" spans="3:4" x14ac:dyDescent="0.25">
      <c r="C274" s="19"/>
      <c r="D274" s="1"/>
    </row>
    <row r="275" spans="3:4" x14ac:dyDescent="0.25">
      <c r="C275" s="19"/>
      <c r="D275" s="1"/>
    </row>
    <row r="276" spans="3:4" x14ac:dyDescent="0.25">
      <c r="C276" s="19"/>
      <c r="D276" s="1"/>
    </row>
    <row r="277" spans="3:4" x14ac:dyDescent="0.25">
      <c r="C277" s="19"/>
      <c r="D277" s="1"/>
    </row>
    <row r="278" spans="3:4" x14ac:dyDescent="0.25">
      <c r="C278" s="19"/>
      <c r="D278" s="1"/>
    </row>
    <row r="279" spans="3:4" x14ac:dyDescent="0.25">
      <c r="C279" s="19"/>
      <c r="D279" s="1"/>
    </row>
    <row r="280" spans="3:4" x14ac:dyDescent="0.25">
      <c r="C280" s="19"/>
      <c r="D280" s="1"/>
    </row>
    <row r="281" spans="3:4" x14ac:dyDescent="0.25">
      <c r="C281" s="19"/>
      <c r="D281" s="1"/>
    </row>
    <row r="282" spans="3:4" x14ac:dyDescent="0.25">
      <c r="C282" s="19"/>
      <c r="D282" s="1"/>
    </row>
    <row r="283" spans="3:4" x14ac:dyDescent="0.25">
      <c r="C283" s="19"/>
      <c r="D283" s="1"/>
    </row>
    <row r="284" spans="3:4" x14ac:dyDescent="0.25">
      <c r="C284" s="19"/>
      <c r="D284" s="1"/>
    </row>
    <row r="285" spans="3:4" x14ac:dyDescent="0.25">
      <c r="C285" s="19"/>
      <c r="D285" s="1"/>
    </row>
    <row r="286" spans="3:4" x14ac:dyDescent="0.25">
      <c r="C286" s="19"/>
      <c r="D286" s="1"/>
    </row>
    <row r="287" spans="3:4" x14ac:dyDescent="0.25">
      <c r="C287" s="19"/>
      <c r="D287" s="1"/>
    </row>
    <row r="288" spans="3:4" x14ac:dyDescent="0.25">
      <c r="C288" s="19"/>
      <c r="D288" s="1"/>
    </row>
    <row r="289" spans="3:4" x14ac:dyDescent="0.25">
      <c r="C289" s="19"/>
      <c r="D289" s="1"/>
    </row>
    <row r="290" spans="3:4" x14ac:dyDescent="0.25">
      <c r="C290" s="19"/>
      <c r="D290" s="1"/>
    </row>
    <row r="291" spans="3:4" x14ac:dyDescent="0.25">
      <c r="C291" s="19"/>
      <c r="D291" s="1"/>
    </row>
    <row r="292" spans="3:4" x14ac:dyDescent="0.25">
      <c r="C292" s="19"/>
      <c r="D292" s="1"/>
    </row>
    <row r="293" spans="3:4" x14ac:dyDescent="0.25">
      <c r="C293" s="19"/>
      <c r="D293" s="1"/>
    </row>
    <row r="294" spans="3:4" x14ac:dyDescent="0.25">
      <c r="C294" s="19"/>
      <c r="D294" s="1"/>
    </row>
    <row r="295" spans="3:4" x14ac:dyDescent="0.25">
      <c r="C295" s="19"/>
      <c r="D295" s="1"/>
    </row>
    <row r="296" spans="3:4" x14ac:dyDescent="0.25">
      <c r="C296" s="19"/>
      <c r="D296" s="1"/>
    </row>
    <row r="297" spans="3:4" x14ac:dyDescent="0.25">
      <c r="C297" s="19"/>
      <c r="D297" s="1"/>
    </row>
    <row r="298" spans="3:4" x14ac:dyDescent="0.25">
      <c r="C298" s="19"/>
      <c r="D298" s="1"/>
    </row>
    <row r="299" spans="3:4" x14ac:dyDescent="0.25">
      <c r="C299" s="19"/>
      <c r="D299" s="1"/>
    </row>
    <row r="300" spans="3:4" x14ac:dyDescent="0.25">
      <c r="C300" s="19"/>
      <c r="D300" s="1"/>
    </row>
    <row r="301" spans="3:4" x14ac:dyDescent="0.25">
      <c r="C301" s="19"/>
      <c r="D301" s="1"/>
    </row>
    <row r="302" spans="3:4" x14ac:dyDescent="0.25">
      <c r="C302" s="19"/>
      <c r="D302" s="1"/>
    </row>
    <row r="303" spans="3:4" x14ac:dyDescent="0.25">
      <c r="C303" s="19"/>
      <c r="D303" s="1"/>
    </row>
    <row r="304" spans="3:4" x14ac:dyDescent="0.25">
      <c r="C304" s="19"/>
      <c r="D304" s="1"/>
    </row>
    <row r="305" spans="3:4" x14ac:dyDescent="0.25">
      <c r="C305" s="19"/>
      <c r="D305" s="1"/>
    </row>
    <row r="306" spans="3:4" x14ac:dyDescent="0.25">
      <c r="C306" s="19"/>
      <c r="D306" s="1"/>
    </row>
    <row r="307" spans="3:4" x14ac:dyDescent="0.25">
      <c r="C307" s="19"/>
      <c r="D307" s="1"/>
    </row>
    <row r="308" spans="3:4" x14ac:dyDescent="0.25">
      <c r="C308" s="19"/>
      <c r="D308" s="1"/>
    </row>
    <row r="309" spans="3:4" x14ac:dyDescent="0.25">
      <c r="C309" s="19"/>
      <c r="D309" s="1"/>
    </row>
    <row r="310" spans="3:4" x14ac:dyDescent="0.25">
      <c r="C310" s="19"/>
      <c r="D310" s="1"/>
    </row>
    <row r="311" spans="3:4" x14ac:dyDescent="0.25">
      <c r="C311" s="19"/>
      <c r="D311" s="1"/>
    </row>
    <row r="312" spans="3:4" x14ac:dyDescent="0.25">
      <c r="C312" s="19"/>
      <c r="D312" s="1"/>
    </row>
    <row r="313" spans="3:4" x14ac:dyDescent="0.25">
      <c r="C313" s="19"/>
      <c r="D313" s="1"/>
    </row>
    <row r="314" spans="3:4" x14ac:dyDescent="0.25">
      <c r="C314" s="19"/>
      <c r="D314" s="1"/>
    </row>
    <row r="315" spans="3:4" x14ac:dyDescent="0.25">
      <c r="C315" s="19"/>
      <c r="D315" s="1"/>
    </row>
    <row r="316" spans="3:4" x14ac:dyDescent="0.25">
      <c r="C316" s="19"/>
      <c r="D316" s="1"/>
    </row>
    <row r="317" spans="3:4" x14ac:dyDescent="0.25">
      <c r="C317" s="19"/>
      <c r="D317" s="1"/>
    </row>
    <row r="318" spans="3:4" x14ac:dyDescent="0.25">
      <c r="C318" s="19"/>
      <c r="D318" s="1"/>
    </row>
    <row r="319" spans="3:4" x14ac:dyDescent="0.25">
      <c r="C319" s="19"/>
      <c r="D319" s="1"/>
    </row>
    <row r="320" spans="3:4" x14ac:dyDescent="0.25">
      <c r="C320" s="19"/>
      <c r="D320" s="1"/>
    </row>
    <row r="321" spans="3:4" x14ac:dyDescent="0.25">
      <c r="C321" s="19"/>
      <c r="D321" s="1"/>
    </row>
    <row r="322" spans="3:4" x14ac:dyDescent="0.25">
      <c r="C322" s="19"/>
      <c r="D322" s="1"/>
    </row>
    <row r="323" spans="3:4" x14ac:dyDescent="0.25">
      <c r="C323" s="19"/>
      <c r="D323" s="1"/>
    </row>
    <row r="324" spans="3:4" x14ac:dyDescent="0.25">
      <c r="C324" s="19"/>
      <c r="D324" s="1"/>
    </row>
    <row r="325" spans="3:4" x14ac:dyDescent="0.25">
      <c r="C325" s="19"/>
      <c r="D325" s="1"/>
    </row>
    <row r="326" spans="3:4" x14ac:dyDescent="0.25">
      <c r="C326" s="19"/>
      <c r="D326" s="1"/>
    </row>
    <row r="327" spans="3:4" x14ac:dyDescent="0.25">
      <c r="C327" s="19"/>
      <c r="D327" s="1"/>
    </row>
    <row r="328" spans="3:4" x14ac:dyDescent="0.25">
      <c r="C328" s="19"/>
      <c r="D328" s="1"/>
    </row>
    <row r="329" spans="3:4" x14ac:dyDescent="0.25">
      <c r="C329" s="19"/>
      <c r="D329" s="1"/>
    </row>
    <row r="330" spans="3:4" x14ac:dyDescent="0.25">
      <c r="C330" s="19"/>
      <c r="D330" s="1"/>
    </row>
    <row r="331" spans="3:4" x14ac:dyDescent="0.25">
      <c r="C331" s="19"/>
      <c r="D331" s="1"/>
    </row>
    <row r="332" spans="3:4" x14ac:dyDescent="0.25">
      <c r="C332" s="19"/>
      <c r="D332" s="1"/>
    </row>
    <row r="333" spans="3:4" x14ac:dyDescent="0.25">
      <c r="C333" s="19"/>
      <c r="D333" s="1"/>
    </row>
    <row r="334" spans="3:4" x14ac:dyDescent="0.25">
      <c r="C334" s="19"/>
      <c r="D334" s="1"/>
    </row>
    <row r="335" spans="3:4" x14ac:dyDescent="0.25">
      <c r="C335" s="19"/>
      <c r="D335" s="1"/>
    </row>
    <row r="336" spans="3:4" x14ac:dyDescent="0.25">
      <c r="C336" s="19"/>
      <c r="D336" s="1"/>
    </row>
    <row r="337" spans="3:4" x14ac:dyDescent="0.25">
      <c r="C337" s="19"/>
      <c r="D337" s="1"/>
    </row>
    <row r="338" spans="3:4" x14ac:dyDescent="0.25">
      <c r="C338" s="19"/>
      <c r="D338" s="1"/>
    </row>
    <row r="339" spans="3:4" x14ac:dyDescent="0.25">
      <c r="C339" s="19"/>
      <c r="D339" s="1"/>
    </row>
    <row r="340" spans="3:4" x14ac:dyDescent="0.25">
      <c r="C340" s="19"/>
      <c r="D340" s="1"/>
    </row>
    <row r="341" spans="3:4" x14ac:dyDescent="0.25">
      <c r="C341" s="19"/>
      <c r="D341" s="1"/>
    </row>
    <row r="342" spans="3:4" x14ac:dyDescent="0.25">
      <c r="C342" s="19"/>
      <c r="D342" s="1"/>
    </row>
    <row r="343" spans="3:4" x14ac:dyDescent="0.25">
      <c r="C343" s="19"/>
      <c r="D343" s="1"/>
    </row>
    <row r="344" spans="3:4" x14ac:dyDescent="0.25">
      <c r="C344" s="19"/>
      <c r="D344" s="1"/>
    </row>
    <row r="345" spans="3:4" x14ac:dyDescent="0.25">
      <c r="C345" s="19"/>
      <c r="D345" s="1"/>
    </row>
    <row r="346" spans="3:4" x14ac:dyDescent="0.25">
      <c r="C346" s="19"/>
      <c r="D346" s="1"/>
    </row>
    <row r="347" spans="3:4" x14ac:dyDescent="0.25">
      <c r="C347" s="19"/>
      <c r="D347" s="1"/>
    </row>
    <row r="348" spans="3:4" x14ac:dyDescent="0.25">
      <c r="C348" s="19"/>
      <c r="D348" s="1"/>
    </row>
    <row r="349" spans="3:4" x14ac:dyDescent="0.25">
      <c r="C349" s="19"/>
      <c r="D349" s="1"/>
    </row>
    <row r="350" spans="3:4" x14ac:dyDescent="0.25">
      <c r="C350" s="19"/>
      <c r="D350" s="1"/>
    </row>
    <row r="351" spans="3:4" x14ac:dyDescent="0.25">
      <c r="C351" s="19"/>
      <c r="D351" s="1"/>
    </row>
    <row r="352" spans="3:4" x14ac:dyDescent="0.25">
      <c r="C352" s="19"/>
      <c r="D352" s="1"/>
    </row>
    <row r="353" spans="3:4" x14ac:dyDescent="0.25">
      <c r="C353" s="19"/>
      <c r="D353" s="1"/>
    </row>
    <row r="354" spans="3:4" x14ac:dyDescent="0.25">
      <c r="C354" s="19"/>
      <c r="D354" s="1"/>
    </row>
    <row r="355" spans="3:4" x14ac:dyDescent="0.25">
      <c r="C355" s="19"/>
      <c r="D355" s="1"/>
    </row>
    <row r="356" spans="3:4" x14ac:dyDescent="0.25">
      <c r="C356" s="19"/>
      <c r="D356" s="1"/>
    </row>
    <row r="357" spans="3:4" x14ac:dyDescent="0.25">
      <c r="C357" s="19"/>
      <c r="D357" s="1"/>
    </row>
    <row r="358" spans="3:4" x14ac:dyDescent="0.25">
      <c r="C358" s="19"/>
      <c r="D358" s="1"/>
    </row>
    <row r="359" spans="3:4" x14ac:dyDescent="0.25">
      <c r="C359" s="19"/>
      <c r="D359" s="1"/>
    </row>
    <row r="360" spans="3:4" x14ac:dyDescent="0.25">
      <c r="C360" s="19"/>
      <c r="D360" s="1"/>
    </row>
    <row r="361" spans="3:4" x14ac:dyDescent="0.25">
      <c r="C361" s="19"/>
      <c r="D361" s="1"/>
    </row>
    <row r="362" spans="3:4" x14ac:dyDescent="0.25">
      <c r="C362" s="19"/>
      <c r="D362" s="1"/>
    </row>
    <row r="363" spans="3:4" x14ac:dyDescent="0.25">
      <c r="C363" s="19"/>
      <c r="D363" s="1"/>
    </row>
    <row r="364" spans="3:4" x14ac:dyDescent="0.25">
      <c r="C364" s="19"/>
      <c r="D364" s="1"/>
    </row>
    <row r="365" spans="3:4" x14ac:dyDescent="0.25">
      <c r="C365" s="19"/>
      <c r="D365" s="1"/>
    </row>
    <row r="366" spans="3:4" x14ac:dyDescent="0.25">
      <c r="C366" s="19"/>
      <c r="D366" s="1"/>
    </row>
    <row r="367" spans="3:4" x14ac:dyDescent="0.25">
      <c r="C367" s="19"/>
      <c r="D367" s="1"/>
    </row>
    <row r="368" spans="3:4" x14ac:dyDescent="0.25">
      <c r="C368" s="19"/>
      <c r="D368" s="1"/>
    </row>
    <row r="369" spans="3:4" x14ac:dyDescent="0.25">
      <c r="C369" s="19"/>
      <c r="D369" s="1"/>
    </row>
    <row r="370" spans="3:4" x14ac:dyDescent="0.25">
      <c r="C370" s="19"/>
      <c r="D370" s="1"/>
    </row>
    <row r="371" spans="3:4" x14ac:dyDescent="0.25">
      <c r="C371" s="19"/>
      <c r="D371" s="1"/>
    </row>
    <row r="372" spans="3:4" x14ac:dyDescent="0.25">
      <c r="C372" s="19"/>
      <c r="D372" s="1"/>
    </row>
    <row r="373" spans="3:4" x14ac:dyDescent="0.25">
      <c r="C373" s="19"/>
      <c r="D373" s="1"/>
    </row>
    <row r="374" spans="3:4" x14ac:dyDescent="0.25">
      <c r="C374" s="19"/>
      <c r="D374" s="1"/>
    </row>
    <row r="375" spans="3:4" x14ac:dyDescent="0.25">
      <c r="C375" s="19"/>
      <c r="D375" s="1"/>
    </row>
    <row r="376" spans="3:4" x14ac:dyDescent="0.25">
      <c r="C376" s="19"/>
      <c r="D376" s="1"/>
    </row>
    <row r="377" spans="3:4" x14ac:dyDescent="0.25">
      <c r="C377" s="19"/>
      <c r="D377" s="1"/>
    </row>
    <row r="378" spans="3:4" x14ac:dyDescent="0.25">
      <c r="C378" s="19"/>
      <c r="D378" s="1"/>
    </row>
    <row r="379" spans="3:4" x14ac:dyDescent="0.25">
      <c r="C379" s="19"/>
      <c r="D379" s="1"/>
    </row>
    <row r="380" spans="3:4" x14ac:dyDescent="0.25">
      <c r="C380" s="19"/>
      <c r="D380" s="1"/>
    </row>
    <row r="381" spans="3:4" x14ac:dyDescent="0.25">
      <c r="C381" s="19"/>
      <c r="D381" s="1"/>
    </row>
    <row r="382" spans="3:4" x14ac:dyDescent="0.25">
      <c r="C382" s="19"/>
      <c r="D382" s="1"/>
    </row>
    <row r="383" spans="3:4" x14ac:dyDescent="0.25">
      <c r="C383" s="19"/>
      <c r="D383" s="1"/>
    </row>
    <row r="384" spans="3:4" x14ac:dyDescent="0.25">
      <c r="C384" s="19"/>
      <c r="D384" s="1"/>
    </row>
    <row r="385" spans="3:4" x14ac:dyDescent="0.25">
      <c r="C385" s="19"/>
      <c r="D385" s="1"/>
    </row>
    <row r="386" spans="3:4" x14ac:dyDescent="0.25">
      <c r="C386" s="19"/>
      <c r="D386" s="1"/>
    </row>
    <row r="387" spans="3:4" x14ac:dyDescent="0.25">
      <c r="C387" s="19"/>
      <c r="D387" s="1"/>
    </row>
    <row r="388" spans="3:4" x14ac:dyDescent="0.25">
      <c r="C388" s="19"/>
      <c r="D388" s="1"/>
    </row>
    <row r="389" spans="3:4" x14ac:dyDescent="0.25">
      <c r="C389" s="19"/>
      <c r="D389" s="1"/>
    </row>
    <row r="390" spans="3:4" x14ac:dyDescent="0.25">
      <c r="C390" s="19"/>
      <c r="D390" s="1"/>
    </row>
    <row r="391" spans="3:4" x14ac:dyDescent="0.25">
      <c r="C391" s="19"/>
      <c r="D391" s="1"/>
    </row>
    <row r="392" spans="3:4" x14ac:dyDescent="0.25">
      <c r="C392" s="19"/>
      <c r="D392" s="1"/>
    </row>
    <row r="393" spans="3:4" x14ac:dyDescent="0.25">
      <c r="C393" s="19"/>
      <c r="D393" s="1"/>
    </row>
    <row r="394" spans="3:4" x14ac:dyDescent="0.25">
      <c r="C394" s="19"/>
      <c r="D394" s="1"/>
    </row>
    <row r="395" spans="3:4" x14ac:dyDescent="0.25">
      <c r="C395" s="19"/>
      <c r="D395" s="1"/>
    </row>
    <row r="396" spans="3:4" x14ac:dyDescent="0.25">
      <c r="C396" s="19"/>
      <c r="D396" s="1"/>
    </row>
    <row r="397" spans="3:4" x14ac:dyDescent="0.25">
      <c r="C397" s="19"/>
      <c r="D397" s="1"/>
    </row>
    <row r="398" spans="3:4" x14ac:dyDescent="0.25">
      <c r="C398" s="19"/>
      <c r="D398" s="1"/>
    </row>
    <row r="399" spans="3:4" x14ac:dyDescent="0.25">
      <c r="C399" s="19"/>
      <c r="D399" s="1"/>
    </row>
    <row r="400" spans="3:4" x14ac:dyDescent="0.25">
      <c r="C400" s="19"/>
      <c r="D400" s="1"/>
    </row>
    <row r="401" spans="3:4" x14ac:dyDescent="0.25">
      <c r="C401" s="19"/>
      <c r="D401" s="1"/>
    </row>
    <row r="402" spans="3:4" x14ac:dyDescent="0.25">
      <c r="C402" s="19"/>
      <c r="D402" s="1"/>
    </row>
    <row r="403" spans="3:4" x14ac:dyDescent="0.25">
      <c r="C403" s="19"/>
      <c r="D403" s="1"/>
    </row>
    <row r="404" spans="3:4" x14ac:dyDescent="0.25">
      <c r="C404" s="19"/>
      <c r="D404" s="1"/>
    </row>
    <row r="405" spans="3:4" x14ac:dyDescent="0.25">
      <c r="C405" s="19"/>
      <c r="D405" s="1"/>
    </row>
    <row r="406" spans="3:4" x14ac:dyDescent="0.25">
      <c r="C406" s="19"/>
      <c r="D406" s="1"/>
    </row>
    <row r="407" spans="3:4" x14ac:dyDescent="0.25">
      <c r="C407" s="19"/>
      <c r="D407" s="1"/>
    </row>
    <row r="408" spans="3:4" x14ac:dyDescent="0.25">
      <c r="C408" s="19"/>
      <c r="D408" s="1"/>
    </row>
    <row r="409" spans="3:4" x14ac:dyDescent="0.25">
      <c r="C409" s="19"/>
      <c r="D409" s="1"/>
    </row>
    <row r="410" spans="3:4" x14ac:dyDescent="0.25">
      <c r="C410" s="19"/>
      <c r="D410" s="1"/>
    </row>
    <row r="411" spans="3:4" x14ac:dyDescent="0.25">
      <c r="C411" s="19"/>
      <c r="D411" s="1"/>
    </row>
    <row r="412" spans="3:4" x14ac:dyDescent="0.25">
      <c r="C412" s="19"/>
      <c r="D412" s="1"/>
    </row>
    <row r="413" spans="3:4" x14ac:dyDescent="0.25">
      <c r="C413" s="19"/>
      <c r="D413" s="1"/>
    </row>
    <row r="414" spans="3:4" x14ac:dyDescent="0.25">
      <c r="C414" s="19"/>
      <c r="D414" s="1"/>
    </row>
    <row r="415" spans="3:4" x14ac:dyDescent="0.25">
      <c r="C415" s="19"/>
      <c r="D415" s="1"/>
    </row>
    <row r="416" spans="3:4" x14ac:dyDescent="0.25">
      <c r="C416" s="19"/>
      <c r="D416" s="1"/>
    </row>
    <row r="417" spans="3:4" x14ac:dyDescent="0.25">
      <c r="C417" s="19"/>
      <c r="D417" s="1"/>
    </row>
    <row r="418" spans="3:4" x14ac:dyDescent="0.25">
      <c r="C418" s="19"/>
      <c r="D418" s="1"/>
    </row>
    <row r="419" spans="3:4" x14ac:dyDescent="0.25">
      <c r="C419" s="19"/>
      <c r="D419" s="1"/>
    </row>
    <row r="420" spans="3:4" x14ac:dyDescent="0.25">
      <c r="C420" s="19"/>
      <c r="D420" s="1"/>
    </row>
    <row r="421" spans="3:4" x14ac:dyDescent="0.25">
      <c r="C421" s="19"/>
      <c r="D421" s="1"/>
    </row>
    <row r="422" spans="3:4" x14ac:dyDescent="0.25">
      <c r="C422" s="19"/>
      <c r="D422" s="1"/>
    </row>
    <row r="423" spans="3:4" x14ac:dyDescent="0.25">
      <c r="C423" s="19"/>
      <c r="D423" s="1"/>
    </row>
    <row r="424" spans="3:4" x14ac:dyDescent="0.25">
      <c r="C424" s="19"/>
      <c r="D424" s="1"/>
    </row>
    <row r="425" spans="3:4" x14ac:dyDescent="0.25">
      <c r="C425" s="19"/>
      <c r="D425" s="1"/>
    </row>
    <row r="426" spans="3:4" x14ac:dyDescent="0.25">
      <c r="C426" s="19"/>
      <c r="D426" s="1"/>
    </row>
    <row r="427" spans="3:4" x14ac:dyDescent="0.25">
      <c r="C427" s="19"/>
      <c r="D427" s="1"/>
    </row>
    <row r="428" spans="3:4" x14ac:dyDescent="0.25">
      <c r="C428" s="19"/>
      <c r="D428" s="1"/>
    </row>
    <row r="429" spans="3:4" x14ac:dyDescent="0.25">
      <c r="C429" s="19"/>
      <c r="D429" s="1"/>
    </row>
    <row r="430" spans="3:4" x14ac:dyDescent="0.25">
      <c r="C430" s="19"/>
      <c r="D430" s="1"/>
    </row>
    <row r="431" spans="3:4" x14ac:dyDescent="0.25">
      <c r="C431" s="19"/>
      <c r="D431" s="1"/>
    </row>
    <row r="432" spans="3:4" x14ac:dyDescent="0.25">
      <c r="C432" s="19"/>
      <c r="D432" s="1"/>
    </row>
    <row r="433" spans="3:4" x14ac:dyDescent="0.25">
      <c r="C433" s="19"/>
      <c r="D433" s="1"/>
    </row>
    <row r="434" spans="3:4" x14ac:dyDescent="0.25">
      <c r="C434" s="19"/>
      <c r="D434" s="1"/>
    </row>
    <row r="435" spans="3:4" x14ac:dyDescent="0.25">
      <c r="C435" s="19"/>
      <c r="D435" s="1"/>
    </row>
    <row r="436" spans="3:4" x14ac:dyDescent="0.25">
      <c r="C436" s="19"/>
      <c r="D436" s="1"/>
    </row>
    <row r="437" spans="3:4" x14ac:dyDescent="0.25">
      <c r="C437" s="19"/>
      <c r="D437" s="1"/>
    </row>
    <row r="438" spans="3:4" x14ac:dyDescent="0.25">
      <c r="C438" s="19"/>
      <c r="D438" s="1"/>
    </row>
    <row r="439" spans="3:4" x14ac:dyDescent="0.25">
      <c r="C439" s="19"/>
      <c r="D439" s="1"/>
    </row>
    <row r="440" spans="3:4" x14ac:dyDescent="0.25">
      <c r="C440" s="19"/>
      <c r="D440" s="1"/>
    </row>
    <row r="441" spans="3:4" x14ac:dyDescent="0.25">
      <c r="C441" s="19"/>
      <c r="D441" s="1"/>
    </row>
    <row r="442" spans="3:4" x14ac:dyDescent="0.25">
      <c r="C442" s="19"/>
      <c r="D442" s="1"/>
    </row>
    <row r="443" spans="3:4" x14ac:dyDescent="0.25">
      <c r="C443" s="19"/>
      <c r="D443" s="1"/>
    </row>
    <row r="444" spans="3:4" x14ac:dyDescent="0.25">
      <c r="C444" s="19"/>
      <c r="D444" s="1"/>
    </row>
    <row r="445" spans="3:4" x14ac:dyDescent="0.25">
      <c r="C445" s="19"/>
      <c r="D445" s="1"/>
    </row>
    <row r="446" spans="3:4" x14ac:dyDescent="0.25">
      <c r="C446" s="19"/>
      <c r="D446" s="1"/>
    </row>
    <row r="447" spans="3:4" x14ac:dyDescent="0.25">
      <c r="C447" s="19"/>
      <c r="D447" s="1"/>
    </row>
    <row r="448" spans="3:4" x14ac:dyDescent="0.25">
      <c r="C448" s="19"/>
      <c r="D448" s="1"/>
    </row>
    <row r="449" spans="3:4" x14ac:dyDescent="0.25">
      <c r="C449" s="19"/>
      <c r="D449" s="1"/>
    </row>
    <row r="450" spans="3:4" x14ac:dyDescent="0.25">
      <c r="C450" s="19"/>
      <c r="D450" s="1"/>
    </row>
    <row r="451" spans="3:4" x14ac:dyDescent="0.25">
      <c r="C451" s="19"/>
      <c r="D451" s="1"/>
    </row>
    <row r="452" spans="3:4" x14ac:dyDescent="0.25">
      <c r="C452" s="19"/>
      <c r="D452" s="1"/>
    </row>
    <row r="453" spans="3:4" x14ac:dyDescent="0.25">
      <c r="C453" s="19"/>
      <c r="D453" s="1"/>
    </row>
    <row r="454" spans="3:4" x14ac:dyDescent="0.25">
      <c r="C454" s="19"/>
      <c r="D454" s="1"/>
    </row>
    <row r="455" spans="3:4" x14ac:dyDescent="0.25">
      <c r="C455" s="19"/>
      <c r="D455" s="1"/>
    </row>
    <row r="456" spans="3:4" x14ac:dyDescent="0.25">
      <c r="C456" s="19"/>
      <c r="D456" s="1"/>
    </row>
    <row r="457" spans="3:4" x14ac:dyDescent="0.25">
      <c r="C457" s="19"/>
      <c r="D457" s="1"/>
    </row>
    <row r="458" spans="3:4" x14ac:dyDescent="0.25">
      <c r="C458" s="19"/>
      <c r="D458" s="1"/>
    </row>
    <row r="459" spans="3:4" x14ac:dyDescent="0.25">
      <c r="C459" s="19"/>
      <c r="D459" s="1"/>
    </row>
    <row r="460" spans="3:4" x14ac:dyDescent="0.25">
      <c r="C460" s="19"/>
      <c r="D460" s="1"/>
    </row>
    <row r="461" spans="3:4" x14ac:dyDescent="0.25">
      <c r="C461" s="19"/>
      <c r="D461" s="1"/>
    </row>
    <row r="462" spans="3:4" x14ac:dyDescent="0.25">
      <c r="C462" s="19"/>
      <c r="D462" s="1"/>
    </row>
    <row r="463" spans="3:4" x14ac:dyDescent="0.25">
      <c r="C463" s="19"/>
      <c r="D463" s="1"/>
    </row>
    <row r="464" spans="3:4" x14ac:dyDescent="0.25">
      <c r="C464" s="19"/>
      <c r="D464" s="1"/>
    </row>
    <row r="465" spans="3:4" x14ac:dyDescent="0.25">
      <c r="C465" s="19"/>
      <c r="D465" s="1"/>
    </row>
    <row r="466" spans="3:4" x14ac:dyDescent="0.25">
      <c r="C466" s="19"/>
      <c r="D466" s="1"/>
    </row>
    <row r="467" spans="3:4" x14ac:dyDescent="0.25">
      <c r="C467" s="19"/>
      <c r="D467" s="1"/>
    </row>
    <row r="468" spans="3:4" x14ac:dyDescent="0.25">
      <c r="C468" s="19"/>
      <c r="D468" s="1"/>
    </row>
    <row r="469" spans="3:4" x14ac:dyDescent="0.25">
      <c r="C469" s="19"/>
      <c r="D469" s="1"/>
    </row>
    <row r="470" spans="3:4" x14ac:dyDescent="0.25">
      <c r="C470" s="19"/>
      <c r="D470" s="1"/>
    </row>
    <row r="471" spans="3:4" x14ac:dyDescent="0.25">
      <c r="C471" s="19"/>
      <c r="D471" s="1"/>
    </row>
    <row r="472" spans="3:4" x14ac:dyDescent="0.25">
      <c r="C472" s="19"/>
      <c r="D472" s="1"/>
    </row>
    <row r="473" spans="3:4" x14ac:dyDescent="0.25">
      <c r="C473" s="19"/>
      <c r="D473" s="1"/>
    </row>
    <row r="474" spans="3:4" x14ac:dyDescent="0.25">
      <c r="C474" s="19"/>
      <c r="D474" s="1"/>
    </row>
    <row r="475" spans="3:4" x14ac:dyDescent="0.25">
      <c r="C475" s="19"/>
      <c r="D475" s="1"/>
    </row>
    <row r="476" spans="3:4" x14ac:dyDescent="0.25">
      <c r="C476" s="19"/>
      <c r="D476" s="1"/>
    </row>
    <row r="477" spans="3:4" x14ac:dyDescent="0.25">
      <c r="C477" s="19"/>
      <c r="D477" s="1"/>
    </row>
    <row r="478" spans="3:4" x14ac:dyDescent="0.25">
      <c r="C478" s="19"/>
      <c r="D478" s="1"/>
    </row>
    <row r="479" spans="3:4" x14ac:dyDescent="0.25">
      <c r="C479" s="19"/>
      <c r="D479" s="1"/>
    </row>
    <row r="480" spans="3:4" x14ac:dyDescent="0.25">
      <c r="C480" s="19"/>
      <c r="D480" s="1"/>
    </row>
    <row r="481" spans="3:4" x14ac:dyDescent="0.25">
      <c r="C481" s="19"/>
      <c r="D481" s="1"/>
    </row>
    <row r="482" spans="3:4" x14ac:dyDescent="0.25">
      <c r="C482" s="19"/>
      <c r="D482" s="1"/>
    </row>
    <row r="483" spans="3:4" x14ac:dyDescent="0.25">
      <c r="C483" s="19"/>
      <c r="D483" s="1"/>
    </row>
    <row r="484" spans="3:4" x14ac:dyDescent="0.25">
      <c r="C484" s="19"/>
      <c r="D484" s="1"/>
    </row>
    <row r="485" spans="3:4" x14ac:dyDescent="0.25">
      <c r="C485" s="19"/>
      <c r="D485" s="1"/>
    </row>
    <row r="486" spans="3:4" x14ac:dyDescent="0.25">
      <c r="C486" s="19"/>
      <c r="D486" s="1"/>
    </row>
    <row r="487" spans="3:4" x14ac:dyDescent="0.25">
      <c r="C487" s="19"/>
      <c r="D487" s="1"/>
    </row>
    <row r="488" spans="3:4" x14ac:dyDescent="0.25">
      <c r="C488" s="19"/>
      <c r="D488" s="1"/>
    </row>
    <row r="489" spans="3:4" x14ac:dyDescent="0.25">
      <c r="C489" s="19"/>
      <c r="D489" s="1"/>
    </row>
    <row r="490" spans="3:4" x14ac:dyDescent="0.25">
      <c r="C490" s="19"/>
      <c r="D490" s="1"/>
    </row>
    <row r="491" spans="3:4" x14ac:dyDescent="0.25">
      <c r="C491" s="19"/>
      <c r="D491" s="1"/>
    </row>
    <row r="492" spans="3:4" x14ac:dyDescent="0.25">
      <c r="C492" s="19"/>
      <c r="D492" s="1"/>
    </row>
    <row r="493" spans="3:4" x14ac:dyDescent="0.25">
      <c r="C493" s="19"/>
      <c r="D493" s="1"/>
    </row>
    <row r="494" spans="3:4" x14ac:dyDescent="0.25">
      <c r="C494" s="19"/>
      <c r="D494" s="1"/>
    </row>
    <row r="495" spans="3:4" x14ac:dyDescent="0.25">
      <c r="C495" s="19"/>
      <c r="D495" s="1"/>
    </row>
    <row r="496" spans="3:4" x14ac:dyDescent="0.25">
      <c r="C496" s="19"/>
      <c r="D496" s="1"/>
    </row>
    <row r="497" spans="3:4" x14ac:dyDescent="0.25">
      <c r="C497" s="19"/>
      <c r="D497" s="1"/>
    </row>
    <row r="498" spans="3:4" x14ac:dyDescent="0.25">
      <c r="C498" s="19"/>
      <c r="D498" s="1"/>
    </row>
    <row r="499" spans="3:4" x14ac:dyDescent="0.25">
      <c r="C499" s="19"/>
      <c r="D499" s="1"/>
    </row>
    <row r="500" spans="3:4" x14ac:dyDescent="0.25">
      <c r="C500" s="19"/>
      <c r="D500" s="1"/>
    </row>
    <row r="501" spans="3:4" x14ac:dyDescent="0.25">
      <c r="C501" s="19"/>
      <c r="D501" s="1"/>
    </row>
    <row r="502" spans="3:4" x14ac:dyDescent="0.25">
      <c r="C502" s="19"/>
      <c r="D502" s="1"/>
    </row>
    <row r="503" spans="3:4" x14ac:dyDescent="0.25">
      <c r="C503" s="19"/>
      <c r="D503" s="1"/>
    </row>
    <row r="504" spans="3:4" x14ac:dyDescent="0.25">
      <c r="C504" s="19"/>
      <c r="D504" s="1"/>
    </row>
    <row r="505" spans="3:4" x14ac:dyDescent="0.25">
      <c r="C505" s="19"/>
      <c r="D505" s="1"/>
    </row>
    <row r="506" spans="3:4" x14ac:dyDescent="0.25">
      <c r="C506" s="19"/>
      <c r="D506" s="1"/>
    </row>
    <row r="507" spans="3:4" x14ac:dyDescent="0.25">
      <c r="C507" s="19"/>
      <c r="D507" s="1"/>
    </row>
    <row r="508" spans="3:4" x14ac:dyDescent="0.25">
      <c r="C508" s="19"/>
      <c r="D508" s="1"/>
    </row>
    <row r="509" spans="3:4" x14ac:dyDescent="0.25">
      <c r="C509" s="19"/>
      <c r="D509" s="1"/>
    </row>
    <row r="510" spans="3:4" x14ac:dyDescent="0.25">
      <c r="C510" s="19"/>
      <c r="D510" s="1"/>
    </row>
    <row r="511" spans="3:4" x14ac:dyDescent="0.25">
      <c r="C511" s="19"/>
      <c r="D511" s="1"/>
    </row>
    <row r="512" spans="3:4" x14ac:dyDescent="0.25">
      <c r="C512" s="19"/>
      <c r="D512" s="1"/>
    </row>
    <row r="513" spans="3:4" x14ac:dyDescent="0.25">
      <c r="C513" s="19"/>
      <c r="D513" s="1"/>
    </row>
    <row r="514" spans="3:4" x14ac:dyDescent="0.25">
      <c r="C514" s="19"/>
      <c r="D514" s="1"/>
    </row>
    <row r="515" spans="3:4" x14ac:dyDescent="0.25">
      <c r="C515" s="19"/>
      <c r="D515" s="1"/>
    </row>
    <row r="516" spans="3:4" x14ac:dyDescent="0.25">
      <c r="C516" s="19"/>
      <c r="D516" s="1"/>
    </row>
    <row r="517" spans="3:4" x14ac:dyDescent="0.25">
      <c r="C517" s="19"/>
      <c r="D517" s="1"/>
    </row>
    <row r="518" spans="3:4" x14ac:dyDescent="0.25">
      <c r="C518" s="19"/>
      <c r="D518" s="1"/>
    </row>
    <row r="519" spans="3:4" x14ac:dyDescent="0.25">
      <c r="C519" s="19"/>
      <c r="D519" s="1"/>
    </row>
    <row r="520" spans="3:4" x14ac:dyDescent="0.25">
      <c r="C520" s="19"/>
      <c r="D520" s="1"/>
    </row>
    <row r="521" spans="3:4" x14ac:dyDescent="0.25">
      <c r="C521" s="19"/>
      <c r="D521" s="1"/>
    </row>
    <row r="522" spans="3:4" x14ac:dyDescent="0.25">
      <c r="C522" s="19"/>
      <c r="D522" s="1"/>
    </row>
    <row r="523" spans="3:4" x14ac:dyDescent="0.25">
      <c r="C523" s="19"/>
      <c r="D523" s="1"/>
    </row>
    <row r="524" spans="3:4" x14ac:dyDescent="0.25">
      <c r="C524" s="19"/>
      <c r="D524" s="1"/>
    </row>
    <row r="525" spans="3:4" x14ac:dyDescent="0.25">
      <c r="C525" s="19"/>
      <c r="D525" s="1"/>
    </row>
    <row r="526" spans="3:4" x14ac:dyDescent="0.25">
      <c r="C526" s="19"/>
      <c r="D526" s="1"/>
    </row>
    <row r="527" spans="3:4" x14ac:dyDescent="0.25">
      <c r="C527" s="19"/>
      <c r="D527" s="1"/>
    </row>
    <row r="528" spans="3:4" x14ac:dyDescent="0.25">
      <c r="C528" s="19"/>
      <c r="D528" s="1"/>
    </row>
    <row r="529" spans="3:4" x14ac:dyDescent="0.25">
      <c r="C529" s="19"/>
      <c r="D529" s="1"/>
    </row>
    <row r="530" spans="3:4" x14ac:dyDescent="0.25">
      <c r="C530" s="19"/>
      <c r="D530" s="1"/>
    </row>
    <row r="531" spans="3:4" x14ac:dyDescent="0.25">
      <c r="C531" s="19"/>
      <c r="D531" s="1"/>
    </row>
    <row r="532" spans="3:4" x14ac:dyDescent="0.25">
      <c r="C532" s="19"/>
      <c r="D532" s="1"/>
    </row>
    <row r="533" spans="3:4" x14ac:dyDescent="0.25">
      <c r="C533" s="19"/>
      <c r="D533" s="1"/>
    </row>
    <row r="534" spans="3:4" x14ac:dyDescent="0.25">
      <c r="C534" s="19"/>
      <c r="D534" s="1"/>
    </row>
    <row r="535" spans="3:4" x14ac:dyDescent="0.25">
      <c r="C535" s="19"/>
      <c r="D535" s="1"/>
    </row>
    <row r="536" spans="3:4" x14ac:dyDescent="0.25">
      <c r="C536" s="19"/>
      <c r="D536" s="1"/>
    </row>
    <row r="537" spans="3:4" x14ac:dyDescent="0.25">
      <c r="C537" s="19"/>
      <c r="D537" s="1"/>
    </row>
    <row r="538" spans="3:4" x14ac:dyDescent="0.25">
      <c r="C538" s="19"/>
      <c r="D538" s="1"/>
    </row>
    <row r="539" spans="3:4" x14ac:dyDescent="0.25">
      <c r="C539" s="19"/>
      <c r="D539" s="1"/>
    </row>
    <row r="540" spans="3:4" x14ac:dyDescent="0.25">
      <c r="C540" s="19"/>
      <c r="D540" s="1"/>
    </row>
    <row r="541" spans="3:4" x14ac:dyDescent="0.25">
      <c r="C541" s="19"/>
      <c r="D541" s="1"/>
    </row>
    <row r="542" spans="3:4" x14ac:dyDescent="0.25">
      <c r="C542" s="19"/>
      <c r="D542" s="1"/>
    </row>
    <row r="543" spans="3:4" x14ac:dyDescent="0.25">
      <c r="C543" s="19"/>
      <c r="D543" s="1"/>
    </row>
    <row r="544" spans="3:4" x14ac:dyDescent="0.25">
      <c r="C544" s="19"/>
      <c r="D544" s="1"/>
    </row>
    <row r="545" spans="3:4" x14ac:dyDescent="0.25">
      <c r="C545" s="19"/>
      <c r="D545" s="1"/>
    </row>
    <row r="546" spans="3:4" x14ac:dyDescent="0.25">
      <c r="C546" s="19"/>
      <c r="D546" s="1"/>
    </row>
    <row r="547" spans="3:4" x14ac:dyDescent="0.25">
      <c r="C547" s="19"/>
      <c r="D547" s="1"/>
    </row>
    <row r="548" spans="3:4" x14ac:dyDescent="0.25">
      <c r="C548" s="19"/>
      <c r="D548" s="1"/>
    </row>
    <row r="549" spans="3:4" x14ac:dyDescent="0.25">
      <c r="C549" s="19"/>
      <c r="D549" s="1"/>
    </row>
    <row r="550" spans="3:4" x14ac:dyDescent="0.25">
      <c r="C550" s="19"/>
      <c r="D550" s="1"/>
    </row>
    <row r="551" spans="3:4" x14ac:dyDescent="0.25">
      <c r="C551" s="19"/>
      <c r="D551" s="1"/>
    </row>
    <row r="552" spans="3:4" x14ac:dyDescent="0.25">
      <c r="C552" s="19"/>
      <c r="D552" s="1"/>
    </row>
    <row r="553" spans="3:4" x14ac:dyDescent="0.25">
      <c r="C553" s="19"/>
      <c r="D553" s="1"/>
    </row>
    <row r="554" spans="3:4" x14ac:dyDescent="0.25">
      <c r="C554" s="19"/>
      <c r="D554" s="1"/>
    </row>
    <row r="555" spans="3:4" x14ac:dyDescent="0.25">
      <c r="C555" s="19"/>
      <c r="D555" s="1"/>
    </row>
    <row r="556" spans="3:4" x14ac:dyDescent="0.25">
      <c r="C556" s="19"/>
      <c r="D556" s="1"/>
    </row>
    <row r="557" spans="3:4" x14ac:dyDescent="0.25">
      <c r="C557" s="19"/>
      <c r="D557" s="1"/>
    </row>
    <row r="558" spans="3:4" x14ac:dyDescent="0.25">
      <c r="C558" s="19"/>
      <c r="D558" s="1"/>
    </row>
    <row r="559" spans="3:4" x14ac:dyDescent="0.25">
      <c r="C559" s="19"/>
      <c r="D559" s="1"/>
    </row>
    <row r="560" spans="3:4" x14ac:dyDescent="0.25">
      <c r="C560" s="19"/>
      <c r="D560" s="1"/>
    </row>
    <row r="561" spans="3:4" x14ac:dyDescent="0.25">
      <c r="C561" s="19"/>
      <c r="D561" s="1"/>
    </row>
    <row r="562" spans="3:4" x14ac:dyDescent="0.25">
      <c r="C562" s="19"/>
      <c r="D562" s="1"/>
    </row>
    <row r="563" spans="3:4" x14ac:dyDescent="0.25">
      <c r="C563" s="19"/>
      <c r="D563" s="1"/>
    </row>
    <row r="564" spans="3:4" x14ac:dyDescent="0.25">
      <c r="C564" s="19"/>
      <c r="D564" s="1"/>
    </row>
    <row r="565" spans="3:4" x14ac:dyDescent="0.25">
      <c r="C565" s="19"/>
      <c r="D565" s="1"/>
    </row>
    <row r="566" spans="3:4" x14ac:dyDescent="0.25">
      <c r="C566" s="19"/>
      <c r="D566" s="1"/>
    </row>
    <row r="567" spans="3:4" x14ac:dyDescent="0.25">
      <c r="C567" s="19"/>
      <c r="D567" s="1"/>
    </row>
    <row r="568" spans="3:4" x14ac:dyDescent="0.25">
      <c r="C568" s="19"/>
      <c r="D568" s="1"/>
    </row>
    <row r="569" spans="3:4" x14ac:dyDescent="0.25">
      <c r="C569" s="19"/>
      <c r="D569" s="1"/>
    </row>
    <row r="570" spans="3:4" x14ac:dyDescent="0.25">
      <c r="C570" s="19"/>
      <c r="D570" s="1"/>
    </row>
    <row r="571" spans="3:4" x14ac:dyDescent="0.25">
      <c r="C571" s="19"/>
      <c r="D571" s="1"/>
    </row>
    <row r="572" spans="3:4" x14ac:dyDescent="0.25">
      <c r="C572" s="19"/>
      <c r="D572" s="1"/>
    </row>
    <row r="573" spans="3:4" x14ac:dyDescent="0.25">
      <c r="C573" s="19"/>
      <c r="D573" s="1"/>
    </row>
    <row r="574" spans="3:4" x14ac:dyDescent="0.25">
      <c r="C574" s="19"/>
      <c r="D574" s="1"/>
    </row>
    <row r="575" spans="3:4" x14ac:dyDescent="0.25">
      <c r="C575" s="19"/>
      <c r="D575" s="1"/>
    </row>
    <row r="576" spans="3:4" x14ac:dyDescent="0.25">
      <c r="C576" s="19"/>
      <c r="D576" s="1"/>
    </row>
    <row r="577" spans="3:4" x14ac:dyDescent="0.25">
      <c r="C577" s="19"/>
      <c r="D577" s="1"/>
    </row>
    <row r="578" spans="3:4" x14ac:dyDescent="0.25">
      <c r="C578" s="19"/>
      <c r="D578" s="1"/>
    </row>
    <row r="579" spans="3:4" x14ac:dyDescent="0.25">
      <c r="C579" s="19"/>
      <c r="D579" s="1"/>
    </row>
    <row r="580" spans="3:4" x14ac:dyDescent="0.25">
      <c r="C580" s="19"/>
      <c r="D580" s="1"/>
    </row>
    <row r="581" spans="3:4" x14ac:dyDescent="0.25">
      <c r="C581" s="19"/>
      <c r="D581" s="1"/>
    </row>
    <row r="582" spans="3:4" x14ac:dyDescent="0.25">
      <c r="C582" s="19"/>
      <c r="D582" s="1"/>
    </row>
    <row r="583" spans="3:4" x14ac:dyDescent="0.25">
      <c r="C583" s="19"/>
      <c r="D583" s="1"/>
    </row>
    <row r="584" spans="3:4" x14ac:dyDescent="0.25">
      <c r="C584" s="19"/>
      <c r="D584" s="1"/>
    </row>
    <row r="585" spans="3:4" x14ac:dyDescent="0.25">
      <c r="C585" s="19"/>
      <c r="D585" s="1"/>
    </row>
    <row r="586" spans="3:4" x14ac:dyDescent="0.25">
      <c r="C586" s="19"/>
      <c r="D586" s="1"/>
    </row>
    <row r="587" spans="3:4" x14ac:dyDescent="0.25">
      <c r="C587" s="19"/>
      <c r="D587" s="1"/>
    </row>
    <row r="588" spans="3:4" x14ac:dyDescent="0.25">
      <c r="C588" s="19"/>
      <c r="D588" s="1"/>
    </row>
    <row r="589" spans="3:4" x14ac:dyDescent="0.25">
      <c r="C589" s="19"/>
      <c r="D589" s="1"/>
    </row>
    <row r="590" spans="3:4" x14ac:dyDescent="0.25">
      <c r="C590" s="19"/>
      <c r="D590" s="1"/>
    </row>
    <row r="591" spans="3:4" x14ac:dyDescent="0.25">
      <c r="C591" s="19"/>
      <c r="D591" s="1"/>
    </row>
    <row r="592" spans="3:4" x14ac:dyDescent="0.25">
      <c r="C592" s="19"/>
      <c r="D592" s="1"/>
    </row>
    <row r="593" spans="3:4" x14ac:dyDescent="0.25">
      <c r="C593" s="19"/>
      <c r="D593" s="1"/>
    </row>
    <row r="594" spans="3:4" x14ac:dyDescent="0.25">
      <c r="C594" s="19"/>
      <c r="D594" s="1"/>
    </row>
    <row r="595" spans="3:4" x14ac:dyDescent="0.25">
      <c r="C595" s="19"/>
      <c r="D595" s="1"/>
    </row>
    <row r="596" spans="3:4" x14ac:dyDescent="0.25">
      <c r="C596" s="19"/>
      <c r="D596" s="1"/>
    </row>
    <row r="597" spans="3:4" x14ac:dyDescent="0.25">
      <c r="C597" s="19"/>
      <c r="D597" s="1"/>
    </row>
    <row r="598" spans="3:4" x14ac:dyDescent="0.25">
      <c r="C598" s="19"/>
      <c r="D598" s="1"/>
    </row>
    <row r="599" spans="3:4" x14ac:dyDescent="0.25">
      <c r="C599" s="19"/>
      <c r="D599" s="1"/>
    </row>
    <row r="600" spans="3:4" x14ac:dyDescent="0.25">
      <c r="C600" s="19"/>
      <c r="D600" s="1"/>
    </row>
    <row r="601" spans="3:4" x14ac:dyDescent="0.25">
      <c r="C601" s="19"/>
      <c r="D601" s="1"/>
    </row>
    <row r="602" spans="3:4" x14ac:dyDescent="0.25">
      <c r="C602" s="19"/>
      <c r="D602" s="1"/>
    </row>
    <row r="603" spans="3:4" x14ac:dyDescent="0.25">
      <c r="C603" s="19"/>
      <c r="D603" s="1"/>
    </row>
    <row r="604" spans="3:4" x14ac:dyDescent="0.25">
      <c r="C604" s="19"/>
      <c r="D604" s="1"/>
    </row>
    <row r="605" spans="3:4" x14ac:dyDescent="0.25">
      <c r="C605" s="19"/>
      <c r="D605" s="1"/>
    </row>
    <row r="606" spans="3:4" x14ac:dyDescent="0.25">
      <c r="C606" s="19"/>
      <c r="D606" s="1"/>
    </row>
    <row r="607" spans="3:4" x14ac:dyDescent="0.25">
      <c r="C607" s="19"/>
      <c r="D607" s="1"/>
    </row>
    <row r="608" spans="3:4" x14ac:dyDescent="0.25">
      <c r="C608" s="19"/>
      <c r="D608" s="1"/>
    </row>
    <row r="609" spans="3:4" x14ac:dyDescent="0.25">
      <c r="C609" s="19"/>
      <c r="D609" s="1"/>
    </row>
    <row r="610" spans="3:4" x14ac:dyDescent="0.25">
      <c r="C610" s="19"/>
      <c r="D610" s="1"/>
    </row>
    <row r="611" spans="3:4" x14ac:dyDescent="0.25">
      <c r="C611" s="19"/>
      <c r="D611" s="1"/>
    </row>
    <row r="612" spans="3:4" x14ac:dyDescent="0.25">
      <c r="C612" s="19"/>
      <c r="D612" s="1"/>
    </row>
    <row r="613" spans="3:4" x14ac:dyDescent="0.25">
      <c r="C613" s="19"/>
      <c r="D613" s="1"/>
    </row>
    <row r="614" spans="3:4" x14ac:dyDescent="0.25">
      <c r="C614" s="19"/>
      <c r="D614" s="1"/>
    </row>
    <row r="615" spans="3:4" x14ac:dyDescent="0.25">
      <c r="C615" s="19"/>
      <c r="D615" s="1"/>
    </row>
    <row r="616" spans="3:4" x14ac:dyDescent="0.25">
      <c r="C616" s="19"/>
      <c r="D616" s="1"/>
    </row>
    <row r="617" spans="3:4" x14ac:dyDescent="0.25">
      <c r="C617" s="19"/>
      <c r="D617" s="1"/>
    </row>
    <row r="618" spans="3:4" x14ac:dyDescent="0.25">
      <c r="C618" s="19"/>
      <c r="D618" s="1"/>
    </row>
    <row r="619" spans="3:4" x14ac:dyDescent="0.25">
      <c r="C619" s="19"/>
      <c r="D619" s="1"/>
    </row>
    <row r="620" spans="3:4" x14ac:dyDescent="0.25">
      <c r="C620" s="19"/>
      <c r="D620" s="1"/>
    </row>
    <row r="621" spans="3:4" x14ac:dyDescent="0.25">
      <c r="C621" s="19"/>
      <c r="D621" s="1"/>
    </row>
    <row r="622" spans="3:4" x14ac:dyDescent="0.25">
      <c r="C622" s="19"/>
      <c r="D622" s="1"/>
    </row>
    <row r="623" spans="3:4" x14ac:dyDescent="0.25">
      <c r="C623" s="19"/>
      <c r="D623" s="1"/>
    </row>
    <row r="624" spans="3:4" x14ac:dyDescent="0.25">
      <c r="C624" s="19"/>
      <c r="D624" s="1"/>
    </row>
    <row r="625" spans="3:4" x14ac:dyDescent="0.25">
      <c r="C625" s="19"/>
      <c r="D625" s="1"/>
    </row>
    <row r="626" spans="3:4" x14ac:dyDescent="0.25">
      <c r="C626" s="19"/>
      <c r="D626" s="1"/>
    </row>
    <row r="627" spans="3:4" x14ac:dyDescent="0.25">
      <c r="C627" s="19"/>
      <c r="D627" s="1"/>
    </row>
    <row r="628" spans="3:4" x14ac:dyDescent="0.25">
      <c r="C628" s="19"/>
      <c r="D628" s="1"/>
    </row>
    <row r="629" spans="3:4" x14ac:dyDescent="0.25">
      <c r="C629" s="19"/>
      <c r="D629" s="1"/>
    </row>
    <row r="630" spans="3:4" x14ac:dyDescent="0.25">
      <c r="C630" s="19"/>
      <c r="D630" s="1"/>
    </row>
    <row r="631" spans="3:4" x14ac:dyDescent="0.25">
      <c r="C631" s="19"/>
      <c r="D631" s="1"/>
    </row>
    <row r="632" spans="3:4" x14ac:dyDescent="0.25">
      <c r="C632" s="19"/>
      <c r="D632" s="1"/>
    </row>
    <row r="633" spans="3:4" x14ac:dyDescent="0.25">
      <c r="C633" s="19"/>
      <c r="D633" s="1"/>
    </row>
    <row r="634" spans="3:4" x14ac:dyDescent="0.25">
      <c r="C634" s="19"/>
      <c r="D634" s="1"/>
    </row>
    <row r="635" spans="3:4" x14ac:dyDescent="0.25">
      <c r="C635" s="19"/>
      <c r="D635" s="1"/>
    </row>
    <row r="636" spans="3:4" x14ac:dyDescent="0.25">
      <c r="C636" s="19"/>
      <c r="D636" s="1"/>
    </row>
    <row r="637" spans="3:4" x14ac:dyDescent="0.25">
      <c r="C637" s="19"/>
      <c r="D637" s="1"/>
    </row>
    <row r="638" spans="3:4" x14ac:dyDescent="0.25">
      <c r="C638" s="19"/>
      <c r="D638" s="1"/>
    </row>
    <row r="639" spans="3:4" x14ac:dyDescent="0.25">
      <c r="C639" s="19"/>
      <c r="D639" s="1"/>
    </row>
    <row r="640" spans="3:4" x14ac:dyDescent="0.25">
      <c r="C640" s="19"/>
      <c r="D640" s="1"/>
    </row>
    <row r="641" spans="3:4" x14ac:dyDescent="0.25">
      <c r="C641" s="19"/>
      <c r="D641" s="1"/>
    </row>
    <row r="642" spans="3:4" x14ac:dyDescent="0.25">
      <c r="C642" s="19"/>
      <c r="D642" s="1"/>
    </row>
    <row r="643" spans="3:4" x14ac:dyDescent="0.25">
      <c r="C643" s="19"/>
      <c r="D643" s="1"/>
    </row>
    <row r="644" spans="3:4" x14ac:dyDescent="0.25">
      <c r="C644" s="19"/>
      <c r="D644" s="1"/>
    </row>
    <row r="645" spans="3:4" x14ac:dyDescent="0.25">
      <c r="C645" s="19"/>
      <c r="D645" s="1"/>
    </row>
    <row r="646" spans="3:4" x14ac:dyDescent="0.25">
      <c r="C646" s="19"/>
      <c r="D646" s="1"/>
    </row>
    <row r="647" spans="3:4" x14ac:dyDescent="0.25">
      <c r="C647" s="19"/>
      <c r="D647" s="1"/>
    </row>
    <row r="648" spans="3:4" x14ac:dyDescent="0.25">
      <c r="C648" s="19"/>
      <c r="D648" s="1"/>
    </row>
    <row r="649" spans="3:4" x14ac:dyDescent="0.25">
      <c r="C649" s="19"/>
      <c r="D649" s="1"/>
    </row>
    <row r="650" spans="3:4" x14ac:dyDescent="0.25">
      <c r="C650" s="19"/>
      <c r="D650" s="1"/>
    </row>
    <row r="651" spans="3:4" x14ac:dyDescent="0.25">
      <c r="C651" s="19"/>
      <c r="D651" s="1"/>
    </row>
    <row r="652" spans="3:4" x14ac:dyDescent="0.25">
      <c r="C652" s="19"/>
      <c r="D652" s="1"/>
    </row>
    <row r="653" spans="3:4" x14ac:dyDescent="0.25">
      <c r="C653" s="19"/>
      <c r="D653" s="1"/>
    </row>
    <row r="654" spans="3:4" x14ac:dyDescent="0.25">
      <c r="C654" s="19"/>
      <c r="D654" s="1"/>
    </row>
    <row r="655" spans="3:4" x14ac:dyDescent="0.25">
      <c r="C655" s="19"/>
      <c r="D655" s="1"/>
    </row>
    <row r="656" spans="3:4" x14ac:dyDescent="0.25">
      <c r="C656" s="19"/>
      <c r="D656" s="1"/>
    </row>
    <row r="657" spans="3:4" x14ac:dyDescent="0.25">
      <c r="C657" s="19"/>
      <c r="D657" s="1"/>
    </row>
    <row r="658" spans="3:4" x14ac:dyDescent="0.25">
      <c r="C658" s="19"/>
      <c r="D658" s="1"/>
    </row>
    <row r="659" spans="3:4" x14ac:dyDescent="0.25">
      <c r="C659" s="19"/>
      <c r="D659" s="1"/>
    </row>
    <row r="660" spans="3:4" x14ac:dyDescent="0.25">
      <c r="C660" s="19"/>
      <c r="D660" s="1"/>
    </row>
    <row r="661" spans="3:4" x14ac:dyDescent="0.25">
      <c r="C661" s="19"/>
      <c r="D661" s="1"/>
    </row>
    <row r="662" spans="3:4" x14ac:dyDescent="0.25">
      <c r="C662" s="19"/>
      <c r="D662" s="1"/>
    </row>
    <row r="663" spans="3:4" x14ac:dyDescent="0.25">
      <c r="C663" s="19"/>
      <c r="D663" s="1"/>
    </row>
    <row r="664" spans="3:4" x14ac:dyDescent="0.25">
      <c r="C664" s="19"/>
      <c r="D664" s="1"/>
    </row>
    <row r="665" spans="3:4" x14ac:dyDescent="0.25">
      <c r="C665" s="19"/>
      <c r="D665" s="1"/>
    </row>
    <row r="666" spans="3:4" x14ac:dyDescent="0.25">
      <c r="C666" s="19"/>
      <c r="D666" s="1"/>
    </row>
    <row r="667" spans="3:4" x14ac:dyDescent="0.25">
      <c r="C667" s="19"/>
      <c r="D667" s="1"/>
    </row>
    <row r="668" spans="3:4" x14ac:dyDescent="0.25">
      <c r="C668" s="19"/>
      <c r="D668" s="1"/>
    </row>
    <row r="669" spans="3:4" x14ac:dyDescent="0.25">
      <c r="C669" s="19"/>
      <c r="D669" s="1"/>
    </row>
    <row r="670" spans="3:4" x14ac:dyDescent="0.25">
      <c r="C670" s="19"/>
      <c r="D670" s="1"/>
    </row>
    <row r="671" spans="3:4" x14ac:dyDescent="0.25">
      <c r="C671" s="19"/>
      <c r="D671" s="1"/>
    </row>
    <row r="672" spans="3:4" x14ac:dyDescent="0.25">
      <c r="C672" s="19"/>
      <c r="D672" s="1"/>
    </row>
    <row r="673" spans="3:4" x14ac:dyDescent="0.25">
      <c r="C673" s="19"/>
      <c r="D673" s="1"/>
    </row>
    <row r="674" spans="3:4" x14ac:dyDescent="0.25">
      <c r="C674" s="19"/>
      <c r="D674" s="1"/>
    </row>
    <row r="675" spans="3:4" x14ac:dyDescent="0.25">
      <c r="C675" s="19"/>
      <c r="D675" s="1"/>
    </row>
    <row r="676" spans="3:4" x14ac:dyDescent="0.25">
      <c r="C676" s="19"/>
      <c r="D676" s="1"/>
    </row>
    <row r="677" spans="3:4" x14ac:dyDescent="0.25">
      <c r="C677" s="19"/>
      <c r="D677" s="1"/>
    </row>
    <row r="678" spans="3:4" x14ac:dyDescent="0.25">
      <c r="C678" s="19"/>
      <c r="D678" s="1"/>
    </row>
    <row r="679" spans="3:4" x14ac:dyDescent="0.25">
      <c r="C679" s="19"/>
      <c r="D679" s="1"/>
    </row>
    <row r="680" spans="3:4" x14ac:dyDescent="0.25">
      <c r="C680" s="19"/>
      <c r="D680" s="1"/>
    </row>
    <row r="681" spans="3:4" x14ac:dyDescent="0.25">
      <c r="C681" s="19"/>
      <c r="D681" s="1"/>
    </row>
    <row r="682" spans="3:4" x14ac:dyDescent="0.25">
      <c r="C682" s="19"/>
      <c r="D682" s="1"/>
    </row>
    <row r="683" spans="3:4" x14ac:dyDescent="0.25">
      <c r="C683" s="19"/>
      <c r="D683" s="1"/>
    </row>
    <row r="684" spans="3:4" x14ac:dyDescent="0.25">
      <c r="C684" s="19"/>
      <c r="D684" s="1"/>
    </row>
    <row r="685" spans="3:4" x14ac:dyDescent="0.25">
      <c r="C685" s="19"/>
      <c r="D685" s="1"/>
    </row>
    <row r="686" spans="3:4" x14ac:dyDescent="0.25">
      <c r="C686" s="19"/>
      <c r="D686" s="1"/>
    </row>
    <row r="687" spans="3:4" x14ac:dyDescent="0.25">
      <c r="C687" s="19"/>
      <c r="D687" s="1"/>
    </row>
    <row r="688" spans="3:4" x14ac:dyDescent="0.25">
      <c r="C688" s="19"/>
      <c r="D688" s="1"/>
    </row>
    <row r="689" spans="3:4" x14ac:dyDescent="0.25">
      <c r="C689" s="19"/>
      <c r="D689" s="1"/>
    </row>
    <row r="690" spans="3:4" x14ac:dyDescent="0.25">
      <c r="C690" s="19"/>
      <c r="D690" s="1"/>
    </row>
    <row r="691" spans="3:4" x14ac:dyDescent="0.25">
      <c r="C691" s="19"/>
      <c r="D691" s="1"/>
    </row>
    <row r="692" spans="3:4" x14ac:dyDescent="0.25">
      <c r="C692" s="19"/>
      <c r="D692" s="1"/>
    </row>
    <row r="693" spans="3:4" x14ac:dyDescent="0.25">
      <c r="C693" s="19"/>
      <c r="D693" s="1"/>
    </row>
    <row r="694" spans="3:4" x14ac:dyDescent="0.25">
      <c r="C694" s="19"/>
      <c r="D694" s="1"/>
    </row>
    <row r="695" spans="3:4" x14ac:dyDescent="0.25">
      <c r="C695" s="19"/>
      <c r="D695" s="1"/>
    </row>
    <row r="696" spans="3:4" x14ac:dyDescent="0.25">
      <c r="C696" s="19"/>
      <c r="D696" s="1"/>
    </row>
    <row r="697" spans="3:4" x14ac:dyDescent="0.25">
      <c r="C697" s="19"/>
      <c r="D697" s="1"/>
    </row>
    <row r="698" spans="3:4" x14ac:dyDescent="0.25">
      <c r="C698" s="19"/>
      <c r="D698" s="1"/>
    </row>
    <row r="699" spans="3:4" x14ac:dyDescent="0.25">
      <c r="C699" s="19"/>
      <c r="D699" s="1"/>
    </row>
    <row r="700" spans="3:4" x14ac:dyDescent="0.25">
      <c r="C700" s="19"/>
      <c r="D700" s="1"/>
    </row>
    <row r="701" spans="3:4" x14ac:dyDescent="0.25">
      <c r="C701" s="19"/>
      <c r="D701" s="1"/>
    </row>
    <row r="702" spans="3:4" x14ac:dyDescent="0.25">
      <c r="C702" s="19"/>
      <c r="D702" s="1"/>
    </row>
    <row r="703" spans="3:4" x14ac:dyDescent="0.25">
      <c r="C703" s="19"/>
      <c r="D703" s="1"/>
    </row>
    <row r="704" spans="3:4" x14ac:dyDescent="0.25">
      <c r="C704" s="19"/>
      <c r="D704" s="1"/>
    </row>
    <row r="705" spans="3:4" x14ac:dyDescent="0.25">
      <c r="C705" s="19"/>
      <c r="D705" s="1"/>
    </row>
    <row r="706" spans="3:4" x14ac:dyDescent="0.25">
      <c r="C706" s="19"/>
      <c r="D706" s="1"/>
    </row>
    <row r="707" spans="3:4" x14ac:dyDescent="0.25">
      <c r="C707" s="19"/>
      <c r="D707" s="1"/>
    </row>
    <row r="708" spans="3:4" x14ac:dyDescent="0.25">
      <c r="C708" s="19"/>
      <c r="D708" s="1"/>
    </row>
    <row r="709" spans="3:4" x14ac:dyDescent="0.25">
      <c r="C709" s="19"/>
      <c r="D709" s="1"/>
    </row>
    <row r="710" spans="3:4" x14ac:dyDescent="0.25">
      <c r="C710" s="19"/>
      <c r="D710" s="1"/>
    </row>
    <row r="711" spans="3:4" x14ac:dyDescent="0.25">
      <c r="C711" s="19"/>
      <c r="D711" s="1"/>
    </row>
    <row r="712" spans="3:4" x14ac:dyDescent="0.25">
      <c r="C712" s="19"/>
      <c r="D712" s="1"/>
    </row>
    <row r="713" spans="3:4" x14ac:dyDescent="0.25">
      <c r="C713" s="19"/>
      <c r="D713" s="1"/>
    </row>
    <row r="714" spans="3:4" x14ac:dyDescent="0.25">
      <c r="C714" s="19"/>
      <c r="D714" s="1"/>
    </row>
    <row r="715" spans="3:4" x14ac:dyDescent="0.25">
      <c r="C715" s="19"/>
      <c r="D715" s="1"/>
    </row>
    <row r="716" spans="3:4" x14ac:dyDescent="0.25">
      <c r="C716" s="19"/>
      <c r="D716" s="1"/>
    </row>
    <row r="717" spans="3:4" x14ac:dyDescent="0.25">
      <c r="C717" s="19"/>
      <c r="D717" s="1"/>
    </row>
    <row r="718" spans="3:4" x14ac:dyDescent="0.25">
      <c r="C718" s="19"/>
      <c r="D718" s="1"/>
    </row>
    <row r="719" spans="3:4" x14ac:dyDescent="0.25">
      <c r="C719" s="19"/>
      <c r="D719" s="1"/>
    </row>
    <row r="720" spans="3:4" x14ac:dyDescent="0.25">
      <c r="C720" s="19"/>
      <c r="D720" s="1"/>
    </row>
    <row r="721" spans="3:4" x14ac:dyDescent="0.25">
      <c r="C721" s="19"/>
      <c r="D721" s="1"/>
    </row>
    <row r="722" spans="3:4" x14ac:dyDescent="0.25">
      <c r="C722" s="19"/>
      <c r="D722" s="1"/>
    </row>
    <row r="723" spans="3:4" x14ac:dyDescent="0.25">
      <c r="C723" s="19"/>
      <c r="D723" s="1"/>
    </row>
    <row r="724" spans="3:4" x14ac:dyDescent="0.25">
      <c r="C724" s="19"/>
      <c r="D724" s="1"/>
    </row>
    <row r="725" spans="3:4" x14ac:dyDescent="0.25">
      <c r="C725" s="19"/>
      <c r="D725" s="1"/>
    </row>
    <row r="726" spans="3:4" x14ac:dyDescent="0.25">
      <c r="C726" s="19"/>
      <c r="D726" s="1"/>
    </row>
    <row r="727" spans="3:4" x14ac:dyDescent="0.25">
      <c r="C727" s="19"/>
      <c r="D727" s="1"/>
    </row>
    <row r="728" spans="3:4" x14ac:dyDescent="0.25">
      <c r="C728" s="19"/>
      <c r="D728" s="1"/>
    </row>
    <row r="729" spans="3:4" x14ac:dyDescent="0.25">
      <c r="C729" s="19"/>
      <c r="D729" s="1"/>
    </row>
    <row r="730" spans="3:4" x14ac:dyDescent="0.25">
      <c r="C730" s="19"/>
      <c r="D730" s="1"/>
    </row>
    <row r="731" spans="3:4" x14ac:dyDescent="0.25">
      <c r="C731" s="19"/>
      <c r="D731" s="1"/>
    </row>
    <row r="732" spans="3:4" x14ac:dyDescent="0.25">
      <c r="C732" s="19"/>
      <c r="D732" s="1"/>
    </row>
    <row r="733" spans="3:4" x14ac:dyDescent="0.25">
      <c r="C733" s="19"/>
      <c r="D733" s="1"/>
    </row>
    <row r="734" spans="3:4" x14ac:dyDescent="0.25">
      <c r="C734" s="19"/>
      <c r="D734" s="1"/>
    </row>
    <row r="735" spans="3:4" x14ac:dyDescent="0.25">
      <c r="C735" s="19"/>
      <c r="D735" s="1"/>
    </row>
    <row r="736" spans="3:4" x14ac:dyDescent="0.25">
      <c r="C736" s="19"/>
      <c r="D736" s="1"/>
    </row>
    <row r="737" spans="3:4" x14ac:dyDescent="0.25">
      <c r="C737" s="19"/>
      <c r="D737" s="1"/>
    </row>
    <row r="738" spans="3:4" x14ac:dyDescent="0.25">
      <c r="C738" s="19"/>
      <c r="D738" s="1"/>
    </row>
    <row r="739" spans="3:4" x14ac:dyDescent="0.25">
      <c r="C739" s="19"/>
      <c r="D739" s="1"/>
    </row>
    <row r="740" spans="3:4" x14ac:dyDescent="0.25">
      <c r="C740" s="19"/>
      <c r="D740" s="1"/>
    </row>
    <row r="741" spans="3:4" x14ac:dyDescent="0.25">
      <c r="C741" s="19"/>
      <c r="D741" s="1"/>
    </row>
    <row r="742" spans="3:4" x14ac:dyDescent="0.25">
      <c r="C742" s="19"/>
      <c r="D742" s="1"/>
    </row>
    <row r="743" spans="3:4" x14ac:dyDescent="0.25">
      <c r="C743" s="19"/>
      <c r="D743" s="1"/>
    </row>
    <row r="744" spans="3:4" x14ac:dyDescent="0.25">
      <c r="C744" s="19"/>
      <c r="D744" s="1"/>
    </row>
    <row r="745" spans="3:4" x14ac:dyDescent="0.25">
      <c r="C745" s="19"/>
      <c r="D745" s="1"/>
    </row>
    <row r="746" spans="3:4" x14ac:dyDescent="0.25">
      <c r="C746" s="19"/>
      <c r="D746" s="1"/>
    </row>
    <row r="747" spans="3:4" x14ac:dyDescent="0.25">
      <c r="C747" s="19"/>
      <c r="D747" s="1"/>
    </row>
    <row r="748" spans="3:4" x14ac:dyDescent="0.25">
      <c r="C748" s="19"/>
      <c r="D748" s="1"/>
    </row>
    <row r="749" spans="3:4" x14ac:dyDescent="0.25">
      <c r="C749" s="19"/>
      <c r="D749" s="1"/>
    </row>
    <row r="750" spans="3:4" x14ac:dyDescent="0.25">
      <c r="C750" s="19"/>
      <c r="D750" s="1"/>
    </row>
    <row r="751" spans="3:4" x14ac:dyDescent="0.25">
      <c r="C751" s="19"/>
      <c r="D751" s="1"/>
    </row>
    <row r="752" spans="3:4" x14ac:dyDescent="0.25">
      <c r="C752" s="19"/>
      <c r="D752" s="1"/>
    </row>
    <row r="753" spans="3:4" x14ac:dyDescent="0.25">
      <c r="C753" s="19"/>
      <c r="D753" s="1"/>
    </row>
    <row r="754" spans="3:4" x14ac:dyDescent="0.25">
      <c r="C754" s="19"/>
      <c r="D754" s="1"/>
    </row>
    <row r="755" spans="3:4" x14ac:dyDescent="0.25">
      <c r="C755" s="19"/>
      <c r="D755" s="1"/>
    </row>
    <row r="756" spans="3:4" x14ac:dyDescent="0.25">
      <c r="C756" s="19"/>
      <c r="D756" s="1"/>
    </row>
    <row r="757" spans="3:4" x14ac:dyDescent="0.25">
      <c r="C757" s="19"/>
      <c r="D757" s="1"/>
    </row>
    <row r="758" spans="3:4" x14ac:dyDescent="0.25">
      <c r="C758" s="19"/>
      <c r="D758" s="1"/>
    </row>
    <row r="759" spans="3:4" x14ac:dyDescent="0.25">
      <c r="C759" s="19"/>
      <c r="D759" s="1"/>
    </row>
    <row r="760" spans="3:4" x14ac:dyDescent="0.25">
      <c r="C760" s="19"/>
      <c r="D760" s="1"/>
    </row>
    <row r="761" spans="3:4" x14ac:dyDescent="0.25">
      <c r="C761" s="19"/>
      <c r="D761" s="1"/>
    </row>
    <row r="762" spans="3:4" x14ac:dyDescent="0.25">
      <c r="C762" s="19"/>
      <c r="D762" s="1"/>
    </row>
    <row r="763" spans="3:4" x14ac:dyDescent="0.25">
      <c r="C763" s="19"/>
      <c r="D763" s="1"/>
    </row>
    <row r="764" spans="3:4" x14ac:dyDescent="0.25">
      <c r="C764" s="19"/>
      <c r="D764" s="1"/>
    </row>
    <row r="765" spans="3:4" x14ac:dyDescent="0.25">
      <c r="C765" s="19"/>
      <c r="D765" s="1"/>
    </row>
    <row r="766" spans="3:4" x14ac:dyDescent="0.25">
      <c r="C766" s="19"/>
      <c r="D766" s="1"/>
    </row>
    <row r="767" spans="3:4" x14ac:dyDescent="0.25">
      <c r="C767" s="19"/>
      <c r="D767" s="1"/>
    </row>
    <row r="768" spans="3:4" x14ac:dyDescent="0.25">
      <c r="C768" s="19"/>
      <c r="D768" s="1"/>
    </row>
    <row r="769" spans="3:4" x14ac:dyDescent="0.25">
      <c r="C769" s="19"/>
      <c r="D769" s="1"/>
    </row>
    <row r="770" spans="3:4" x14ac:dyDescent="0.25">
      <c r="C770" s="19"/>
      <c r="D770" s="1"/>
    </row>
    <row r="771" spans="3:4" x14ac:dyDescent="0.25">
      <c r="C771" s="19"/>
      <c r="D771" s="1"/>
    </row>
    <row r="772" spans="3:4" x14ac:dyDescent="0.25">
      <c r="C772" s="19"/>
      <c r="D772" s="1"/>
    </row>
    <row r="773" spans="3:4" x14ac:dyDescent="0.25">
      <c r="C773" s="19"/>
      <c r="D773" s="1"/>
    </row>
    <row r="774" spans="3:4" x14ac:dyDescent="0.25">
      <c r="C774" s="19"/>
      <c r="D774" s="1"/>
    </row>
    <row r="775" spans="3:4" x14ac:dyDescent="0.25">
      <c r="C775" s="19"/>
      <c r="D775" s="1"/>
    </row>
    <row r="776" spans="3:4" x14ac:dyDescent="0.25">
      <c r="C776" s="19"/>
      <c r="D776" s="1"/>
    </row>
    <row r="777" spans="3:4" x14ac:dyDescent="0.25">
      <c r="C777" s="19"/>
      <c r="D777" s="1"/>
    </row>
    <row r="778" spans="3:4" x14ac:dyDescent="0.25">
      <c r="C778" s="19"/>
      <c r="D778" s="1"/>
    </row>
    <row r="779" spans="3:4" x14ac:dyDescent="0.25">
      <c r="C779" s="19"/>
      <c r="D779" s="1"/>
    </row>
    <row r="780" spans="3:4" x14ac:dyDescent="0.25">
      <c r="C780" s="19"/>
      <c r="D780" s="1"/>
    </row>
    <row r="781" spans="3:4" x14ac:dyDescent="0.25">
      <c r="C781" s="19"/>
      <c r="D781" s="1"/>
    </row>
    <row r="782" spans="3:4" x14ac:dyDescent="0.25">
      <c r="C782" s="19"/>
      <c r="D782" s="1"/>
    </row>
    <row r="783" spans="3:4" x14ac:dyDescent="0.25">
      <c r="C783" s="19"/>
      <c r="D783" s="1"/>
    </row>
    <row r="784" spans="3:4" x14ac:dyDescent="0.25">
      <c r="C784" s="19"/>
      <c r="D784" s="1"/>
    </row>
    <row r="785" spans="3:4" x14ac:dyDescent="0.25">
      <c r="C785" s="19"/>
      <c r="D785" s="1"/>
    </row>
    <row r="786" spans="3:4" x14ac:dyDescent="0.25">
      <c r="C786" s="19"/>
      <c r="D786" s="1"/>
    </row>
    <row r="787" spans="3:4" x14ac:dyDescent="0.25">
      <c r="C787" s="19"/>
      <c r="D787" s="1"/>
    </row>
    <row r="788" spans="3:4" x14ac:dyDescent="0.25">
      <c r="C788" s="19"/>
      <c r="D788" s="1"/>
    </row>
    <row r="789" spans="3:4" x14ac:dyDescent="0.25">
      <c r="C789" s="19"/>
      <c r="D789" s="1"/>
    </row>
    <row r="790" spans="3:4" x14ac:dyDescent="0.25">
      <c r="C790" s="19"/>
      <c r="D790" s="1"/>
    </row>
    <row r="791" spans="3:4" x14ac:dyDescent="0.25">
      <c r="C791" s="19"/>
      <c r="D791" s="1"/>
    </row>
    <row r="792" spans="3:4" x14ac:dyDescent="0.25">
      <c r="C792" s="19"/>
      <c r="D792" s="1"/>
    </row>
    <row r="793" spans="3:4" x14ac:dyDescent="0.25">
      <c r="C793" s="19"/>
      <c r="D793" s="1"/>
    </row>
    <row r="794" spans="3:4" x14ac:dyDescent="0.25">
      <c r="C794" s="19"/>
      <c r="D794" s="1"/>
    </row>
    <row r="795" spans="3:4" x14ac:dyDescent="0.25">
      <c r="C795" s="19"/>
      <c r="D795" s="1"/>
    </row>
    <row r="796" spans="3:4" x14ac:dyDescent="0.25">
      <c r="C796" s="19"/>
      <c r="D796" s="1"/>
    </row>
    <row r="797" spans="3:4" x14ac:dyDescent="0.25">
      <c r="C797" s="19"/>
      <c r="D797" s="1"/>
    </row>
    <row r="798" spans="3:4" x14ac:dyDescent="0.25">
      <c r="C798" s="19"/>
      <c r="D798" s="1"/>
    </row>
    <row r="799" spans="3:4" x14ac:dyDescent="0.25">
      <c r="C799" s="19"/>
      <c r="D799" s="1"/>
    </row>
    <row r="800" spans="3:4" x14ac:dyDescent="0.25">
      <c r="C800" s="19"/>
      <c r="D800" s="1"/>
    </row>
    <row r="801" spans="3:4" x14ac:dyDescent="0.25">
      <c r="C801" s="19"/>
      <c r="D801" s="1"/>
    </row>
    <row r="802" spans="3:4" x14ac:dyDescent="0.25">
      <c r="C802" s="19"/>
      <c r="D802" s="1"/>
    </row>
    <row r="803" spans="3:4" x14ac:dyDescent="0.25">
      <c r="C803" s="19"/>
      <c r="D803" s="1"/>
    </row>
    <row r="804" spans="3:4" x14ac:dyDescent="0.25">
      <c r="C804" s="19"/>
      <c r="D804" s="1"/>
    </row>
    <row r="805" spans="3:4" x14ac:dyDescent="0.25">
      <c r="C805" s="19"/>
      <c r="D805" s="1"/>
    </row>
    <row r="806" spans="3:4" x14ac:dyDescent="0.25">
      <c r="C806" s="19"/>
      <c r="D806" s="1"/>
    </row>
    <row r="807" spans="3:4" x14ac:dyDescent="0.25">
      <c r="C807" s="19"/>
      <c r="D807" s="1"/>
    </row>
    <row r="808" spans="3:4" x14ac:dyDescent="0.25">
      <c r="C808" s="19"/>
      <c r="D808" s="1"/>
    </row>
    <row r="809" spans="3:4" x14ac:dyDescent="0.25">
      <c r="C809" s="19"/>
      <c r="D809" s="1"/>
    </row>
    <row r="810" spans="3:4" x14ac:dyDescent="0.25">
      <c r="C810" s="19"/>
      <c r="D810" s="1"/>
    </row>
    <row r="811" spans="3:4" x14ac:dyDescent="0.25">
      <c r="C811" s="19"/>
      <c r="D811" s="1"/>
    </row>
    <row r="812" spans="3:4" x14ac:dyDescent="0.25">
      <c r="C812" s="19"/>
      <c r="D812" s="1"/>
    </row>
    <row r="813" spans="3:4" x14ac:dyDescent="0.25">
      <c r="C813" s="19"/>
      <c r="D813" s="1"/>
    </row>
    <row r="814" spans="3:4" x14ac:dyDescent="0.25">
      <c r="C814" s="19"/>
      <c r="D814" s="1"/>
    </row>
    <row r="815" spans="3:4" x14ac:dyDescent="0.25">
      <c r="C815" s="19"/>
      <c r="D815" s="1"/>
    </row>
    <row r="816" spans="3:4" x14ac:dyDescent="0.25">
      <c r="C816" s="19"/>
      <c r="D816" s="1"/>
    </row>
    <row r="817" spans="3:4" x14ac:dyDescent="0.25">
      <c r="C817" s="19"/>
      <c r="D817" s="1"/>
    </row>
    <row r="818" spans="3:4" x14ac:dyDescent="0.25">
      <c r="C818" s="19"/>
      <c r="D818" s="1"/>
    </row>
    <row r="819" spans="3:4" x14ac:dyDescent="0.25">
      <c r="C819" s="19"/>
      <c r="D819" s="1"/>
    </row>
    <row r="820" spans="3:4" x14ac:dyDescent="0.25">
      <c r="C820" s="19"/>
      <c r="D820" s="1"/>
    </row>
    <row r="821" spans="3:4" x14ac:dyDescent="0.25">
      <c r="C821" s="19"/>
      <c r="D821" s="1"/>
    </row>
    <row r="822" spans="3:4" x14ac:dyDescent="0.25">
      <c r="C822" s="19"/>
      <c r="D822" s="1"/>
    </row>
    <row r="823" spans="3:4" x14ac:dyDescent="0.25">
      <c r="C823" s="19"/>
      <c r="D823" s="1"/>
    </row>
    <row r="824" spans="3:4" x14ac:dyDescent="0.25">
      <c r="C824" s="19"/>
      <c r="D824" s="1"/>
    </row>
    <row r="825" spans="3:4" x14ac:dyDescent="0.25">
      <c r="C825" s="19"/>
      <c r="D825" s="1"/>
    </row>
    <row r="826" spans="3:4" x14ac:dyDescent="0.25">
      <c r="C826" s="19"/>
      <c r="D826" s="1"/>
    </row>
    <row r="827" spans="3:4" x14ac:dyDescent="0.25">
      <c r="C827" s="19"/>
      <c r="D827" s="1"/>
    </row>
    <row r="828" spans="3:4" x14ac:dyDescent="0.25">
      <c r="C828" s="19"/>
      <c r="D828" s="1"/>
    </row>
    <row r="829" spans="3:4" x14ac:dyDescent="0.25">
      <c r="C829" s="19"/>
      <c r="D829" s="1"/>
    </row>
    <row r="830" spans="3:4" x14ac:dyDescent="0.25">
      <c r="C830" s="19"/>
      <c r="D830" s="1"/>
    </row>
    <row r="831" spans="3:4" x14ac:dyDescent="0.25">
      <c r="C831" s="19"/>
      <c r="D831" s="1"/>
    </row>
    <row r="832" spans="3:4" x14ac:dyDescent="0.25">
      <c r="C832" s="19"/>
      <c r="D832" s="1"/>
    </row>
    <row r="833" spans="3:4" x14ac:dyDescent="0.25">
      <c r="C833" s="19"/>
      <c r="D833" s="1"/>
    </row>
    <row r="834" spans="3:4" x14ac:dyDescent="0.25">
      <c r="C834" s="19"/>
      <c r="D834" s="1"/>
    </row>
    <row r="835" spans="3:4" x14ac:dyDescent="0.25">
      <c r="C835" s="19"/>
      <c r="D835" s="1"/>
    </row>
    <row r="836" spans="3:4" x14ac:dyDescent="0.25">
      <c r="C836" s="19"/>
      <c r="D836" s="1"/>
    </row>
    <row r="837" spans="3:4" x14ac:dyDescent="0.25">
      <c r="C837" s="19"/>
      <c r="D837" s="1"/>
    </row>
    <row r="838" spans="3:4" x14ac:dyDescent="0.25">
      <c r="C838" s="19"/>
      <c r="D838" s="1"/>
    </row>
    <row r="839" spans="3:4" x14ac:dyDescent="0.25">
      <c r="C839" s="19"/>
      <c r="D839" s="1"/>
    </row>
    <row r="840" spans="3:4" x14ac:dyDescent="0.25">
      <c r="C840" s="19"/>
      <c r="D840" s="1"/>
    </row>
    <row r="841" spans="3:4" x14ac:dyDescent="0.25">
      <c r="C841" s="19"/>
      <c r="D841" s="1"/>
    </row>
    <row r="842" spans="3:4" x14ac:dyDescent="0.25">
      <c r="C842" s="19"/>
      <c r="D842" s="1"/>
    </row>
    <row r="843" spans="3:4" x14ac:dyDescent="0.25">
      <c r="C843" s="19"/>
      <c r="D843" s="1"/>
    </row>
    <row r="844" spans="3:4" x14ac:dyDescent="0.25">
      <c r="C844" s="19"/>
      <c r="D844" s="1"/>
    </row>
    <row r="845" spans="3:4" x14ac:dyDescent="0.25">
      <c r="C845" s="19"/>
      <c r="D845" s="1"/>
    </row>
    <row r="846" spans="3:4" x14ac:dyDescent="0.25">
      <c r="C846" s="19"/>
      <c r="D846" s="1"/>
    </row>
    <row r="847" spans="3:4" x14ac:dyDescent="0.25">
      <c r="C847" s="19"/>
      <c r="D847" s="1"/>
    </row>
    <row r="848" spans="3:4" x14ac:dyDescent="0.25">
      <c r="C848" s="19"/>
      <c r="D848" s="1"/>
    </row>
    <row r="849" spans="3:4" x14ac:dyDescent="0.25">
      <c r="C849" s="19"/>
      <c r="D849" s="1"/>
    </row>
    <row r="850" spans="3:4" x14ac:dyDescent="0.25">
      <c r="C850" s="19"/>
      <c r="D850" s="1"/>
    </row>
    <row r="851" spans="3:4" x14ac:dyDescent="0.25">
      <c r="C851" s="19"/>
      <c r="D851" s="1"/>
    </row>
    <row r="852" spans="3:4" x14ac:dyDescent="0.25">
      <c r="C852" s="19"/>
      <c r="D852" s="1"/>
    </row>
    <row r="853" spans="3:4" x14ac:dyDescent="0.25">
      <c r="C853" s="19"/>
      <c r="D853" s="1"/>
    </row>
    <row r="854" spans="3:4" x14ac:dyDescent="0.25">
      <c r="C854" s="19"/>
      <c r="D854" s="1"/>
    </row>
    <row r="855" spans="3:4" x14ac:dyDescent="0.25">
      <c r="C855" s="19"/>
      <c r="D855" s="1"/>
    </row>
    <row r="856" spans="3:4" x14ac:dyDescent="0.25">
      <c r="C856" s="19"/>
      <c r="D856" s="1"/>
    </row>
    <row r="857" spans="3:4" x14ac:dyDescent="0.25">
      <c r="C857" s="19"/>
      <c r="D857" s="1"/>
    </row>
    <row r="858" spans="3:4" x14ac:dyDescent="0.25">
      <c r="C858" s="19"/>
      <c r="D858" s="1"/>
    </row>
    <row r="859" spans="3:4" x14ac:dyDescent="0.25">
      <c r="C859" s="19"/>
      <c r="D859" s="1"/>
    </row>
    <row r="860" spans="3:4" x14ac:dyDescent="0.25">
      <c r="C860" s="19"/>
      <c r="D860" s="1"/>
    </row>
    <row r="861" spans="3:4" x14ac:dyDescent="0.25">
      <c r="C861" s="19"/>
      <c r="D861" s="1"/>
    </row>
  </sheetData>
  <mergeCells count="1">
    <mergeCell ref="A1:F1"/>
  </mergeCells>
  <printOptions horizontalCentered="1"/>
  <pageMargins left="0.5" right="0.5" top="0.55000000000000004" bottom="0.57999999999999996" header="0.23" footer="0.25"/>
  <pageSetup scale="72" firstPageNumber="2" fitToHeight="0" orientation="portrait" useFirstPageNumber="1" r:id="rId1"/>
  <headerFooter alignWithMargins="0">
    <oddHeader>&amp;C&amp;"Times New Roman,Bold"&amp;12SC 274 and S-177 (Pole Branch Road) Widening / Improvements and Bridge Replacements Project
BID SCHEDULE - BRIDGE 2</oddHeader>
    <oddFooter>&amp;L&amp;"Times New Roman,Bold"BID FORM&amp;R&amp;"Times New Roman,Bold"00 41 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51"/>
  <sheetViews>
    <sheetView view="pageBreakPreview" topLeftCell="A19" zoomScaleNormal="80" zoomScaleSheetLayoutView="100" zoomScalePageLayoutView="110" workbookViewId="0">
      <selection activeCell="A29" sqref="A29:XFD29"/>
    </sheetView>
  </sheetViews>
  <sheetFormatPr defaultColWidth="4.140625" defaultRowHeight="15" x14ac:dyDescent="0.25"/>
  <cols>
    <col min="1" max="1" width="10" style="1" customWidth="1"/>
    <col min="2" max="2" width="44" style="18" customWidth="1"/>
    <col min="3" max="3" width="13.28515625" style="22" bestFit="1" customWidth="1"/>
    <col min="4" max="4" width="8.140625" style="21" bestFit="1" customWidth="1"/>
    <col min="5" max="5" width="24.28515625" style="20" customWidth="1"/>
    <col min="6" max="6" width="34.7109375" style="21" customWidth="1"/>
    <col min="7" max="16384" width="4.140625" style="1"/>
  </cols>
  <sheetData>
    <row r="1" spans="1:6" ht="63.6" customHeight="1" x14ac:dyDescent="0.25">
      <c r="A1" s="164" t="s">
        <v>1</v>
      </c>
      <c r="B1" s="164"/>
      <c r="C1" s="164"/>
      <c r="D1" s="164"/>
      <c r="E1" s="164"/>
      <c r="F1" s="164"/>
    </row>
    <row r="2" spans="1:6" ht="3.6" customHeight="1" thickBot="1" x14ac:dyDescent="0.3">
      <c r="A2" s="2"/>
      <c r="B2" s="3"/>
      <c r="C2" s="4"/>
      <c r="D2" s="2"/>
      <c r="E2" s="5"/>
      <c r="F2" s="2"/>
    </row>
    <row r="3" spans="1:6" s="6" customFormat="1" ht="25.9" customHeight="1" thickTop="1" thickBot="1" x14ac:dyDescent="0.3">
      <c r="A3" s="24" t="s">
        <v>64</v>
      </c>
      <c r="B3" s="25" t="s">
        <v>65</v>
      </c>
      <c r="C3" s="26" t="s">
        <v>4</v>
      </c>
      <c r="D3" s="25" t="s">
        <v>0</v>
      </c>
      <c r="E3" s="27" t="s">
        <v>2</v>
      </c>
      <c r="F3" s="28" t="s">
        <v>3</v>
      </c>
    </row>
    <row r="4" spans="1:6" ht="32.25" customHeight="1" thickTop="1" x14ac:dyDescent="0.25">
      <c r="A4" s="35">
        <v>1031000</v>
      </c>
      <c r="B4" s="31" t="s">
        <v>66</v>
      </c>
      <c r="C4" s="75">
        <v>1</v>
      </c>
      <c r="D4" s="29" t="s">
        <v>52</v>
      </c>
      <c r="E4" s="77"/>
      <c r="F4" s="47">
        <f>E4*C4</f>
        <v>0</v>
      </c>
    </row>
    <row r="5" spans="1:6" ht="32.25" customHeight="1" x14ac:dyDescent="0.25">
      <c r="A5" s="36">
        <v>2028100</v>
      </c>
      <c r="B5" s="32" t="s">
        <v>67</v>
      </c>
      <c r="C5" s="76">
        <v>1</v>
      </c>
      <c r="D5" s="30" t="s">
        <v>52</v>
      </c>
      <c r="E5" s="78"/>
      <c r="F5" s="48">
        <f t="shared" ref="F5:F26" si="0">E5*C5</f>
        <v>0</v>
      </c>
    </row>
    <row r="6" spans="1:6" ht="32.25" customHeight="1" x14ac:dyDescent="0.25">
      <c r="A6" s="36">
        <v>6750278</v>
      </c>
      <c r="B6" s="32" t="s">
        <v>25</v>
      </c>
      <c r="C6" s="76">
        <v>2084</v>
      </c>
      <c r="D6" s="30" t="s">
        <v>55</v>
      </c>
      <c r="E6" s="78"/>
      <c r="F6" s="48">
        <f t="shared" si="0"/>
        <v>0</v>
      </c>
    </row>
    <row r="7" spans="1:6" ht="32.25" customHeight="1" x14ac:dyDescent="0.25">
      <c r="A7" s="36" t="s">
        <v>5</v>
      </c>
      <c r="B7" s="32" t="s">
        <v>26</v>
      </c>
      <c r="C7" s="76">
        <v>1042</v>
      </c>
      <c r="D7" s="30" t="s">
        <v>55</v>
      </c>
      <c r="E7" s="78"/>
      <c r="F7" s="48">
        <f t="shared" si="0"/>
        <v>0</v>
      </c>
    </row>
    <row r="8" spans="1:6" ht="32.25" customHeight="1" x14ac:dyDescent="0.25">
      <c r="A8" s="36">
        <v>7011400</v>
      </c>
      <c r="B8" s="32" t="s">
        <v>84</v>
      </c>
      <c r="C8" s="76">
        <v>2470.5</v>
      </c>
      <c r="D8" s="30" t="s">
        <v>56</v>
      </c>
      <c r="E8" s="78"/>
      <c r="F8" s="48">
        <f t="shared" si="0"/>
        <v>0</v>
      </c>
    </row>
    <row r="9" spans="1:6" ht="32.25" customHeight="1" x14ac:dyDescent="0.25">
      <c r="A9" s="36">
        <v>7023200</v>
      </c>
      <c r="B9" s="32" t="s">
        <v>69</v>
      </c>
      <c r="C9" s="76">
        <v>3672</v>
      </c>
      <c r="D9" s="30" t="s">
        <v>54</v>
      </c>
      <c r="E9" s="78"/>
      <c r="F9" s="48">
        <f t="shared" si="0"/>
        <v>0</v>
      </c>
    </row>
    <row r="10" spans="1:6" ht="32.25" customHeight="1" x14ac:dyDescent="0.25">
      <c r="A10" s="36">
        <v>7031200</v>
      </c>
      <c r="B10" s="32" t="s">
        <v>87</v>
      </c>
      <c r="C10" s="76">
        <v>586921</v>
      </c>
      <c r="D10" s="30" t="s">
        <v>71</v>
      </c>
      <c r="E10" s="78"/>
      <c r="F10" s="48">
        <f t="shared" si="0"/>
        <v>0</v>
      </c>
    </row>
    <row r="11" spans="1:6" ht="32.25" customHeight="1" x14ac:dyDescent="0.25">
      <c r="A11" s="36">
        <v>7031220</v>
      </c>
      <c r="B11" s="32" t="s">
        <v>89</v>
      </c>
      <c r="C11" s="76">
        <v>21732</v>
      </c>
      <c r="D11" s="30" t="s">
        <v>71</v>
      </c>
      <c r="E11" s="78"/>
      <c r="F11" s="48">
        <f t="shared" si="0"/>
        <v>0</v>
      </c>
    </row>
    <row r="12" spans="1:6" ht="32.25" customHeight="1" x14ac:dyDescent="0.25">
      <c r="A12" s="36">
        <v>7043000</v>
      </c>
      <c r="B12" s="32" t="s">
        <v>72</v>
      </c>
      <c r="C12" s="76">
        <v>5238</v>
      </c>
      <c r="D12" s="30" t="s">
        <v>55</v>
      </c>
      <c r="E12" s="78"/>
      <c r="F12" s="48">
        <f t="shared" si="0"/>
        <v>0</v>
      </c>
    </row>
    <row r="13" spans="1:6" ht="32.25" customHeight="1" x14ac:dyDescent="0.25">
      <c r="A13" s="36">
        <v>7054000</v>
      </c>
      <c r="B13" s="32" t="s">
        <v>73</v>
      </c>
      <c r="C13" s="76">
        <v>1040</v>
      </c>
      <c r="D13" s="30" t="s">
        <v>55</v>
      </c>
      <c r="E13" s="78"/>
      <c r="F13" s="48">
        <f t="shared" si="0"/>
        <v>0</v>
      </c>
    </row>
    <row r="14" spans="1:6" ht="32.25" customHeight="1" x14ac:dyDescent="0.25">
      <c r="A14" s="36">
        <v>7110001</v>
      </c>
      <c r="B14" s="32" t="s">
        <v>74</v>
      </c>
      <c r="C14" s="76">
        <v>5</v>
      </c>
      <c r="D14" s="30" t="s">
        <v>53</v>
      </c>
      <c r="E14" s="78"/>
      <c r="F14" s="48">
        <f t="shared" si="0"/>
        <v>0</v>
      </c>
    </row>
    <row r="15" spans="1:6" ht="32.25" customHeight="1" x14ac:dyDescent="0.25">
      <c r="A15" s="36">
        <v>7110010</v>
      </c>
      <c r="B15" s="32" t="s">
        <v>75</v>
      </c>
      <c r="C15" s="76">
        <v>48</v>
      </c>
      <c r="D15" s="30" t="s">
        <v>53</v>
      </c>
      <c r="E15" s="78"/>
      <c r="F15" s="48">
        <f t="shared" si="0"/>
        <v>0</v>
      </c>
    </row>
    <row r="16" spans="1:6" ht="32.25" customHeight="1" x14ac:dyDescent="0.25">
      <c r="A16" s="36">
        <v>7111565</v>
      </c>
      <c r="B16" s="32" t="s">
        <v>138</v>
      </c>
      <c r="C16" s="76">
        <v>48</v>
      </c>
      <c r="D16" s="30" t="s">
        <v>53</v>
      </c>
      <c r="E16" s="78"/>
      <c r="F16" s="48">
        <f t="shared" si="0"/>
        <v>0</v>
      </c>
    </row>
    <row r="17" spans="1:6" ht="32.25" customHeight="1" x14ac:dyDescent="0.25">
      <c r="A17" s="36">
        <v>7112230</v>
      </c>
      <c r="B17" s="32" t="s">
        <v>139</v>
      </c>
      <c r="C17" s="76">
        <v>1647</v>
      </c>
      <c r="D17" s="30" t="s">
        <v>55</v>
      </c>
      <c r="E17" s="78"/>
      <c r="F17" s="48">
        <f t="shared" si="0"/>
        <v>0</v>
      </c>
    </row>
    <row r="18" spans="1:6" ht="32.25" customHeight="1" x14ac:dyDescent="0.25">
      <c r="A18" s="36">
        <v>7120006</v>
      </c>
      <c r="B18" s="32" t="s">
        <v>90</v>
      </c>
      <c r="C18" s="76">
        <v>20</v>
      </c>
      <c r="D18" s="30" t="s">
        <v>53</v>
      </c>
      <c r="E18" s="78"/>
      <c r="F18" s="48">
        <f t="shared" si="0"/>
        <v>0</v>
      </c>
    </row>
    <row r="19" spans="1:6" ht="32.25" customHeight="1" x14ac:dyDescent="0.25">
      <c r="A19" s="36">
        <v>7120162</v>
      </c>
      <c r="B19" s="32" t="s">
        <v>91</v>
      </c>
      <c r="C19" s="76">
        <v>150</v>
      </c>
      <c r="D19" s="30" t="s">
        <v>55</v>
      </c>
      <c r="E19" s="78"/>
      <c r="F19" s="48">
        <f t="shared" si="0"/>
        <v>0</v>
      </c>
    </row>
    <row r="20" spans="1:6" ht="32.25" customHeight="1" x14ac:dyDescent="0.25">
      <c r="A20" s="36">
        <v>7120171</v>
      </c>
      <c r="B20" s="32" t="s">
        <v>92</v>
      </c>
      <c r="C20" s="76">
        <v>410.5</v>
      </c>
      <c r="D20" s="30" t="s">
        <v>55</v>
      </c>
      <c r="E20" s="78"/>
      <c r="F20" s="48">
        <f t="shared" si="0"/>
        <v>0</v>
      </c>
    </row>
    <row r="21" spans="1:6" ht="32.25" customHeight="1" x14ac:dyDescent="0.25">
      <c r="A21" s="36">
        <v>7120175</v>
      </c>
      <c r="B21" s="32" t="s">
        <v>93</v>
      </c>
      <c r="C21" s="76">
        <v>450.5</v>
      </c>
      <c r="D21" s="30" t="s">
        <v>55</v>
      </c>
      <c r="E21" s="78"/>
      <c r="F21" s="48">
        <f t="shared" si="0"/>
        <v>0</v>
      </c>
    </row>
    <row r="22" spans="1:6" ht="32.25" customHeight="1" x14ac:dyDescent="0.25">
      <c r="A22" s="36">
        <v>7232310</v>
      </c>
      <c r="B22" s="32" t="s">
        <v>88</v>
      </c>
      <c r="C22" s="76">
        <v>261.3</v>
      </c>
      <c r="D22" s="30" t="s">
        <v>55</v>
      </c>
      <c r="E22" s="78"/>
      <c r="F22" s="48">
        <f t="shared" si="0"/>
        <v>0</v>
      </c>
    </row>
    <row r="23" spans="1:6" ht="32.25" customHeight="1" x14ac:dyDescent="0.25">
      <c r="A23" s="36">
        <v>7243100</v>
      </c>
      <c r="B23" s="32" t="s">
        <v>79</v>
      </c>
      <c r="C23" s="76">
        <v>132</v>
      </c>
      <c r="D23" s="30" t="s">
        <v>53</v>
      </c>
      <c r="E23" s="78"/>
      <c r="F23" s="48">
        <f t="shared" si="0"/>
        <v>0</v>
      </c>
    </row>
    <row r="24" spans="1:6" ht="32.25" customHeight="1" x14ac:dyDescent="0.25">
      <c r="A24" s="36">
        <v>7270010</v>
      </c>
      <c r="B24" s="32" t="s">
        <v>94</v>
      </c>
      <c r="C24" s="76">
        <v>20</v>
      </c>
      <c r="D24" s="30" t="s">
        <v>53</v>
      </c>
      <c r="E24" s="78"/>
      <c r="F24" s="48">
        <f t="shared" si="0"/>
        <v>0</v>
      </c>
    </row>
    <row r="25" spans="1:6" ht="32.25" customHeight="1" x14ac:dyDescent="0.25">
      <c r="A25" s="36">
        <v>8011210</v>
      </c>
      <c r="B25" s="32" t="s">
        <v>80</v>
      </c>
      <c r="C25" s="76">
        <v>374</v>
      </c>
      <c r="D25" s="30" t="s">
        <v>57</v>
      </c>
      <c r="E25" s="78"/>
      <c r="F25" s="48">
        <f t="shared" si="0"/>
        <v>0</v>
      </c>
    </row>
    <row r="26" spans="1:6" ht="32.25" customHeight="1" thickBot="1" x14ac:dyDescent="0.3">
      <c r="A26" s="36">
        <v>8142100</v>
      </c>
      <c r="B26" s="32" t="s">
        <v>83</v>
      </c>
      <c r="C26" s="76">
        <v>50</v>
      </c>
      <c r="D26" s="30" t="s">
        <v>54</v>
      </c>
      <c r="E26" s="78"/>
      <c r="F26" s="49">
        <f t="shared" si="0"/>
        <v>0</v>
      </c>
    </row>
    <row r="27" spans="1:6" ht="21.6" customHeight="1" thickTop="1" x14ac:dyDescent="0.25">
      <c r="A27" s="7"/>
      <c r="B27" s="8"/>
      <c r="C27" s="9"/>
      <c r="D27" s="10"/>
      <c r="E27" s="11"/>
      <c r="F27" s="12"/>
    </row>
    <row r="28" spans="1:6" ht="21.6" customHeight="1" x14ac:dyDescent="0.25">
      <c r="A28" s="13"/>
      <c r="B28" s="34" t="s">
        <v>95</v>
      </c>
      <c r="C28" s="23"/>
      <c r="D28" s="23"/>
      <c r="E28" s="23"/>
      <c r="F28" s="46">
        <f>SUM(F4:F26)</f>
        <v>0</v>
      </c>
    </row>
    <row r="29" spans="1:6" ht="21.6" customHeight="1" x14ac:dyDescent="0.25">
      <c r="A29" s="13"/>
      <c r="B29" s="14"/>
      <c r="C29" s="15"/>
      <c r="D29" s="16"/>
      <c r="E29" s="17"/>
      <c r="F29" s="1"/>
    </row>
    <row r="30" spans="1:6" x14ac:dyDescent="0.25">
      <c r="A30" s="21"/>
      <c r="C30" s="19"/>
      <c r="D30" s="1"/>
    </row>
    <row r="31" spans="1:6" x14ac:dyDescent="0.25">
      <c r="A31" s="21"/>
      <c r="C31" s="19"/>
      <c r="D31" s="1"/>
    </row>
    <row r="32" spans="1:6" x14ac:dyDescent="0.25">
      <c r="A32" s="21"/>
      <c r="C32" s="19"/>
      <c r="D32" s="1"/>
    </row>
    <row r="33" spans="1:4" x14ac:dyDescent="0.25">
      <c r="A33" s="21"/>
      <c r="C33" s="19"/>
      <c r="D33" s="1"/>
    </row>
    <row r="34" spans="1:4" x14ac:dyDescent="0.25">
      <c r="A34" s="21"/>
      <c r="C34" s="19"/>
      <c r="D34" s="1"/>
    </row>
    <row r="35" spans="1:4" x14ac:dyDescent="0.25">
      <c r="A35" s="21"/>
      <c r="C35" s="19"/>
      <c r="D35" s="1"/>
    </row>
    <row r="36" spans="1:4" x14ac:dyDescent="0.25">
      <c r="A36" s="21"/>
      <c r="C36" s="19"/>
      <c r="D36" s="1"/>
    </row>
    <row r="37" spans="1:4" x14ac:dyDescent="0.25">
      <c r="A37" s="21"/>
      <c r="C37" s="19"/>
      <c r="D37" s="1"/>
    </row>
    <row r="38" spans="1:4" x14ac:dyDescent="0.25">
      <c r="A38" s="21"/>
      <c r="C38" s="19"/>
      <c r="D38" s="1"/>
    </row>
    <row r="39" spans="1:4" x14ac:dyDescent="0.25">
      <c r="A39" s="21"/>
      <c r="C39" s="19"/>
      <c r="D39" s="1"/>
    </row>
    <row r="40" spans="1:4" x14ac:dyDescent="0.25">
      <c r="A40" s="21"/>
      <c r="C40" s="19"/>
      <c r="D40" s="1"/>
    </row>
    <row r="41" spans="1:4" x14ac:dyDescent="0.25">
      <c r="A41" s="21"/>
      <c r="C41" s="19"/>
      <c r="D41" s="1"/>
    </row>
    <row r="42" spans="1:4" x14ac:dyDescent="0.25">
      <c r="A42" s="21"/>
      <c r="C42" s="19"/>
      <c r="D42" s="1"/>
    </row>
    <row r="43" spans="1:4" x14ac:dyDescent="0.25">
      <c r="A43" s="21"/>
      <c r="C43" s="19"/>
      <c r="D43" s="1"/>
    </row>
    <row r="44" spans="1:4" x14ac:dyDescent="0.25">
      <c r="A44" s="21"/>
      <c r="C44" s="19"/>
      <c r="D44" s="1"/>
    </row>
    <row r="45" spans="1:4" x14ac:dyDescent="0.25">
      <c r="A45" s="21"/>
      <c r="C45" s="19"/>
      <c r="D45" s="1"/>
    </row>
    <row r="46" spans="1:4" x14ac:dyDescent="0.25">
      <c r="A46" s="21"/>
      <c r="C46" s="19"/>
      <c r="D46" s="1"/>
    </row>
    <row r="47" spans="1:4" x14ac:dyDescent="0.25">
      <c r="A47" s="21"/>
      <c r="C47" s="19"/>
      <c r="D47" s="1"/>
    </row>
    <row r="48" spans="1:4" x14ac:dyDescent="0.25">
      <c r="A48" s="21"/>
      <c r="C48" s="19"/>
      <c r="D48" s="1"/>
    </row>
    <row r="49" spans="1:4" x14ac:dyDescent="0.25">
      <c r="A49" s="21"/>
      <c r="C49" s="19"/>
      <c r="D49" s="1"/>
    </row>
    <row r="50" spans="1:4" x14ac:dyDescent="0.25">
      <c r="A50" s="21"/>
      <c r="C50" s="19"/>
      <c r="D50" s="1"/>
    </row>
    <row r="51" spans="1:4" x14ac:dyDescent="0.25">
      <c r="A51" s="21"/>
      <c r="C51" s="19"/>
      <c r="D51" s="1"/>
    </row>
    <row r="52" spans="1:4" x14ac:dyDescent="0.25">
      <c r="A52" s="21"/>
      <c r="C52" s="19"/>
      <c r="D52" s="1"/>
    </row>
    <row r="53" spans="1:4" x14ac:dyDescent="0.25">
      <c r="A53" s="21"/>
      <c r="C53" s="19"/>
      <c r="D53" s="1"/>
    </row>
    <row r="54" spans="1:4" x14ac:dyDescent="0.25">
      <c r="A54" s="21"/>
      <c r="C54" s="19"/>
      <c r="D54" s="1"/>
    </row>
    <row r="55" spans="1:4" x14ac:dyDescent="0.25">
      <c r="A55" s="21"/>
      <c r="C55" s="19"/>
      <c r="D55" s="1"/>
    </row>
    <row r="56" spans="1:4" x14ac:dyDescent="0.25">
      <c r="A56" s="21"/>
      <c r="C56" s="19"/>
      <c r="D56" s="1"/>
    </row>
    <row r="57" spans="1:4" x14ac:dyDescent="0.25">
      <c r="A57" s="21"/>
      <c r="C57" s="19"/>
      <c r="D57" s="1"/>
    </row>
    <row r="58" spans="1:4" x14ac:dyDescent="0.25">
      <c r="A58" s="21"/>
      <c r="C58" s="19"/>
      <c r="D58" s="1"/>
    </row>
    <row r="59" spans="1:4" x14ac:dyDescent="0.25">
      <c r="A59" s="21"/>
      <c r="C59" s="19"/>
      <c r="D59" s="1"/>
    </row>
    <row r="60" spans="1:4" x14ac:dyDescent="0.25">
      <c r="A60" s="21"/>
      <c r="C60" s="19"/>
      <c r="D60" s="1"/>
    </row>
    <row r="61" spans="1:4" x14ac:dyDescent="0.25">
      <c r="A61" s="21"/>
      <c r="C61" s="19"/>
      <c r="D61" s="1"/>
    </row>
    <row r="62" spans="1:4" x14ac:dyDescent="0.25">
      <c r="A62" s="21"/>
      <c r="C62" s="19"/>
      <c r="D62" s="1"/>
    </row>
    <row r="63" spans="1:4" x14ac:dyDescent="0.25">
      <c r="A63" s="21"/>
      <c r="C63" s="19"/>
      <c r="D63" s="1"/>
    </row>
    <row r="64" spans="1:4" x14ac:dyDescent="0.25">
      <c r="A64" s="21"/>
      <c r="C64" s="19"/>
      <c r="D64" s="1"/>
    </row>
    <row r="65" spans="1:4" x14ac:dyDescent="0.25">
      <c r="A65" s="21"/>
      <c r="C65" s="19"/>
      <c r="D65" s="1"/>
    </row>
    <row r="66" spans="1:4" x14ac:dyDescent="0.25">
      <c r="A66" s="21"/>
      <c r="C66" s="19"/>
      <c r="D66" s="1"/>
    </row>
    <row r="67" spans="1:4" x14ac:dyDescent="0.25">
      <c r="A67" s="21"/>
      <c r="C67" s="19"/>
      <c r="D67" s="1"/>
    </row>
    <row r="68" spans="1:4" x14ac:dyDescent="0.25">
      <c r="A68" s="21"/>
      <c r="C68" s="19"/>
      <c r="D68" s="1"/>
    </row>
    <row r="69" spans="1:4" x14ac:dyDescent="0.25">
      <c r="A69" s="21"/>
      <c r="C69" s="19"/>
      <c r="D69" s="1"/>
    </row>
    <row r="70" spans="1:4" x14ac:dyDescent="0.25">
      <c r="A70" s="21"/>
      <c r="C70" s="19"/>
      <c r="D70" s="1"/>
    </row>
    <row r="71" spans="1:4" x14ac:dyDescent="0.25">
      <c r="A71" s="21"/>
      <c r="C71" s="19"/>
      <c r="D71" s="1"/>
    </row>
    <row r="72" spans="1:4" x14ac:dyDescent="0.25">
      <c r="A72" s="21"/>
      <c r="C72" s="19"/>
      <c r="D72" s="1"/>
    </row>
    <row r="73" spans="1:4" x14ac:dyDescent="0.25">
      <c r="A73" s="21"/>
      <c r="C73" s="19"/>
      <c r="D73" s="1"/>
    </row>
    <row r="74" spans="1:4" x14ac:dyDescent="0.25">
      <c r="A74" s="21"/>
      <c r="C74" s="19"/>
      <c r="D74" s="1"/>
    </row>
    <row r="75" spans="1:4" x14ac:dyDescent="0.25">
      <c r="A75" s="21"/>
      <c r="C75" s="19"/>
      <c r="D75" s="1"/>
    </row>
    <row r="76" spans="1:4" x14ac:dyDescent="0.25">
      <c r="A76" s="21"/>
      <c r="C76" s="19"/>
      <c r="D76" s="1"/>
    </row>
    <row r="77" spans="1:4" x14ac:dyDescent="0.25">
      <c r="A77" s="21"/>
      <c r="C77" s="19"/>
      <c r="D77" s="1"/>
    </row>
    <row r="78" spans="1:4" x14ac:dyDescent="0.25">
      <c r="A78" s="21"/>
      <c r="C78" s="19"/>
      <c r="D78" s="1"/>
    </row>
    <row r="79" spans="1:4" x14ac:dyDescent="0.25">
      <c r="A79" s="21"/>
      <c r="C79" s="19"/>
      <c r="D79" s="1"/>
    </row>
    <row r="80" spans="1:4" x14ac:dyDescent="0.25">
      <c r="A80" s="21"/>
      <c r="C80" s="19"/>
      <c r="D80" s="1"/>
    </row>
    <row r="81" spans="1:4" x14ac:dyDescent="0.25">
      <c r="A81" s="21"/>
      <c r="C81" s="19"/>
      <c r="D81" s="1"/>
    </row>
    <row r="82" spans="1:4" x14ac:dyDescent="0.25">
      <c r="A82" s="21"/>
      <c r="C82" s="19"/>
      <c r="D82" s="1"/>
    </row>
    <row r="83" spans="1:4" x14ac:dyDescent="0.25">
      <c r="A83" s="21"/>
      <c r="C83" s="19"/>
      <c r="D83" s="1"/>
    </row>
    <row r="84" spans="1:4" x14ac:dyDescent="0.25">
      <c r="A84" s="21"/>
      <c r="C84" s="19"/>
      <c r="D84" s="1"/>
    </row>
    <row r="85" spans="1:4" x14ac:dyDescent="0.25">
      <c r="A85" s="21"/>
      <c r="C85" s="19"/>
      <c r="D85" s="1"/>
    </row>
    <row r="86" spans="1:4" x14ac:dyDescent="0.25">
      <c r="A86" s="21"/>
      <c r="C86" s="19"/>
      <c r="D86" s="1"/>
    </row>
    <row r="87" spans="1:4" x14ac:dyDescent="0.25">
      <c r="A87" s="21"/>
      <c r="C87" s="19"/>
      <c r="D87" s="1"/>
    </row>
    <row r="88" spans="1:4" x14ac:dyDescent="0.25">
      <c r="A88" s="21"/>
      <c r="C88" s="19"/>
      <c r="D88" s="1"/>
    </row>
    <row r="89" spans="1:4" x14ac:dyDescent="0.25">
      <c r="A89" s="21"/>
      <c r="C89" s="19"/>
      <c r="D89" s="1"/>
    </row>
    <row r="90" spans="1:4" x14ac:dyDescent="0.25">
      <c r="A90" s="21"/>
      <c r="C90" s="19"/>
      <c r="D90" s="1"/>
    </row>
    <row r="91" spans="1:4" x14ac:dyDescent="0.25">
      <c r="A91" s="21"/>
      <c r="C91" s="19"/>
      <c r="D91" s="1"/>
    </row>
    <row r="92" spans="1:4" x14ac:dyDescent="0.25">
      <c r="A92" s="21"/>
      <c r="C92" s="19"/>
      <c r="D92" s="1"/>
    </row>
    <row r="93" spans="1:4" x14ac:dyDescent="0.25">
      <c r="A93" s="21"/>
      <c r="C93" s="19"/>
      <c r="D93" s="1"/>
    </row>
    <row r="94" spans="1:4" x14ac:dyDescent="0.25">
      <c r="A94" s="21"/>
      <c r="C94" s="19"/>
      <c r="D94" s="1"/>
    </row>
    <row r="95" spans="1:4" x14ac:dyDescent="0.25">
      <c r="A95" s="21"/>
      <c r="C95" s="19"/>
      <c r="D95" s="1"/>
    </row>
    <row r="96" spans="1:4" x14ac:dyDescent="0.25">
      <c r="A96" s="21"/>
      <c r="C96" s="19"/>
      <c r="D96" s="1"/>
    </row>
    <row r="97" spans="1:4" x14ac:dyDescent="0.25">
      <c r="A97" s="21"/>
      <c r="C97" s="19"/>
      <c r="D97" s="1"/>
    </row>
    <row r="98" spans="1:4" x14ac:dyDescent="0.25">
      <c r="A98" s="21"/>
      <c r="C98" s="19"/>
      <c r="D98" s="1"/>
    </row>
    <row r="99" spans="1:4" x14ac:dyDescent="0.25">
      <c r="A99" s="21"/>
      <c r="C99" s="19"/>
      <c r="D99" s="1"/>
    </row>
    <row r="100" spans="1:4" x14ac:dyDescent="0.25">
      <c r="A100" s="21"/>
      <c r="C100" s="19"/>
      <c r="D100" s="1"/>
    </row>
    <row r="101" spans="1:4" x14ac:dyDescent="0.25">
      <c r="A101" s="21"/>
      <c r="C101" s="19"/>
      <c r="D101" s="1"/>
    </row>
    <row r="102" spans="1:4" x14ac:dyDescent="0.25">
      <c r="A102" s="21"/>
      <c r="C102" s="19"/>
      <c r="D102" s="1"/>
    </row>
    <row r="103" spans="1:4" x14ac:dyDescent="0.25">
      <c r="A103" s="21"/>
      <c r="C103" s="19"/>
      <c r="D103" s="1"/>
    </row>
    <row r="104" spans="1:4" x14ac:dyDescent="0.25">
      <c r="A104" s="21"/>
      <c r="C104" s="19"/>
      <c r="D104" s="1"/>
    </row>
    <row r="105" spans="1:4" x14ac:dyDescent="0.25">
      <c r="A105" s="21"/>
      <c r="C105" s="19"/>
      <c r="D105" s="1"/>
    </row>
    <row r="106" spans="1:4" x14ac:dyDescent="0.25">
      <c r="A106" s="21"/>
      <c r="C106" s="19"/>
      <c r="D106" s="1"/>
    </row>
    <row r="107" spans="1:4" x14ac:dyDescent="0.25">
      <c r="A107" s="21"/>
      <c r="C107" s="19"/>
      <c r="D107" s="1"/>
    </row>
    <row r="108" spans="1:4" x14ac:dyDescent="0.25">
      <c r="A108" s="21"/>
      <c r="C108" s="19"/>
      <c r="D108" s="1"/>
    </row>
    <row r="109" spans="1:4" x14ac:dyDescent="0.25">
      <c r="A109" s="21"/>
      <c r="C109" s="19"/>
      <c r="D109" s="1"/>
    </row>
    <row r="110" spans="1:4" x14ac:dyDescent="0.25">
      <c r="A110" s="21"/>
      <c r="C110" s="19"/>
      <c r="D110" s="1"/>
    </row>
    <row r="111" spans="1:4" x14ac:dyDescent="0.25">
      <c r="A111" s="21"/>
      <c r="C111" s="19"/>
      <c r="D111" s="1"/>
    </row>
    <row r="112" spans="1:4" x14ac:dyDescent="0.25">
      <c r="A112" s="21"/>
      <c r="C112" s="19"/>
      <c r="D112" s="1"/>
    </row>
    <row r="113" spans="1:4" x14ac:dyDescent="0.25">
      <c r="A113" s="21"/>
      <c r="C113" s="19"/>
      <c r="D113" s="1"/>
    </row>
    <row r="114" spans="1:4" x14ac:dyDescent="0.25">
      <c r="A114" s="21"/>
      <c r="C114" s="19"/>
      <c r="D114" s="1"/>
    </row>
    <row r="115" spans="1:4" x14ac:dyDescent="0.25">
      <c r="A115" s="21"/>
      <c r="C115" s="19"/>
      <c r="D115" s="1"/>
    </row>
    <row r="116" spans="1:4" x14ac:dyDescent="0.25">
      <c r="A116" s="21"/>
      <c r="C116" s="19"/>
      <c r="D116" s="1"/>
    </row>
    <row r="117" spans="1:4" x14ac:dyDescent="0.25">
      <c r="A117" s="21"/>
      <c r="C117" s="19"/>
      <c r="D117" s="1"/>
    </row>
    <row r="118" spans="1:4" x14ac:dyDescent="0.25">
      <c r="A118" s="21"/>
      <c r="C118" s="19"/>
      <c r="D118" s="1"/>
    </row>
    <row r="119" spans="1:4" x14ac:dyDescent="0.25">
      <c r="A119" s="21"/>
      <c r="C119" s="19"/>
      <c r="D119" s="1"/>
    </row>
    <row r="120" spans="1:4" x14ac:dyDescent="0.25">
      <c r="A120" s="21"/>
      <c r="C120" s="19"/>
      <c r="D120" s="1"/>
    </row>
    <row r="121" spans="1:4" x14ac:dyDescent="0.25">
      <c r="A121" s="21"/>
      <c r="C121" s="19"/>
      <c r="D121" s="1"/>
    </row>
    <row r="122" spans="1:4" x14ac:dyDescent="0.25">
      <c r="A122" s="21"/>
      <c r="C122" s="19"/>
      <c r="D122" s="1"/>
    </row>
    <row r="123" spans="1:4" x14ac:dyDescent="0.25">
      <c r="A123" s="21"/>
      <c r="C123" s="19"/>
      <c r="D123" s="1"/>
    </row>
    <row r="124" spans="1:4" x14ac:dyDescent="0.25">
      <c r="A124" s="21"/>
      <c r="C124" s="19"/>
      <c r="D124" s="1"/>
    </row>
    <row r="125" spans="1:4" x14ac:dyDescent="0.25">
      <c r="A125" s="21"/>
      <c r="C125" s="19"/>
      <c r="D125" s="1"/>
    </row>
    <row r="126" spans="1:4" x14ac:dyDescent="0.25">
      <c r="A126" s="21"/>
      <c r="C126" s="19"/>
      <c r="D126" s="1"/>
    </row>
    <row r="127" spans="1:4" x14ac:dyDescent="0.25">
      <c r="A127" s="21"/>
      <c r="C127" s="19"/>
      <c r="D127" s="1"/>
    </row>
    <row r="128" spans="1:4" x14ac:dyDescent="0.25">
      <c r="A128" s="21"/>
      <c r="C128" s="19"/>
      <c r="D128" s="1"/>
    </row>
    <row r="129" spans="1:4" x14ac:dyDescent="0.25">
      <c r="A129" s="21"/>
      <c r="C129" s="19"/>
      <c r="D129" s="1"/>
    </row>
    <row r="130" spans="1:4" x14ac:dyDescent="0.25">
      <c r="A130" s="21"/>
      <c r="C130" s="19"/>
      <c r="D130" s="1"/>
    </row>
    <row r="131" spans="1:4" x14ac:dyDescent="0.25">
      <c r="A131" s="21"/>
      <c r="C131" s="19"/>
      <c r="D131" s="1"/>
    </row>
    <row r="132" spans="1:4" x14ac:dyDescent="0.25">
      <c r="A132" s="21"/>
      <c r="C132" s="19"/>
      <c r="D132" s="1"/>
    </row>
    <row r="133" spans="1:4" x14ac:dyDescent="0.25">
      <c r="A133" s="21"/>
      <c r="C133" s="19"/>
      <c r="D133" s="1"/>
    </row>
    <row r="134" spans="1:4" x14ac:dyDescent="0.25">
      <c r="A134" s="21"/>
      <c r="C134" s="19"/>
      <c r="D134" s="1"/>
    </row>
    <row r="135" spans="1:4" x14ac:dyDescent="0.25">
      <c r="A135" s="21"/>
      <c r="C135" s="19"/>
      <c r="D135" s="1"/>
    </row>
    <row r="136" spans="1:4" x14ac:dyDescent="0.25">
      <c r="A136" s="21"/>
      <c r="C136" s="19"/>
      <c r="D136" s="1"/>
    </row>
    <row r="137" spans="1:4" x14ac:dyDescent="0.25">
      <c r="A137" s="21"/>
      <c r="C137" s="19"/>
      <c r="D137" s="1"/>
    </row>
    <row r="138" spans="1:4" x14ac:dyDescent="0.25">
      <c r="A138" s="21"/>
      <c r="C138" s="19"/>
      <c r="D138" s="1"/>
    </row>
    <row r="139" spans="1:4" x14ac:dyDescent="0.25">
      <c r="A139" s="21"/>
      <c r="C139" s="19"/>
      <c r="D139" s="1"/>
    </row>
    <row r="140" spans="1:4" x14ac:dyDescent="0.25">
      <c r="A140" s="21"/>
      <c r="C140" s="19"/>
      <c r="D140" s="1"/>
    </row>
    <row r="141" spans="1:4" x14ac:dyDescent="0.25">
      <c r="A141" s="21"/>
      <c r="C141" s="19"/>
      <c r="D141" s="1"/>
    </row>
    <row r="142" spans="1:4" x14ac:dyDescent="0.25">
      <c r="A142" s="21"/>
      <c r="C142" s="19"/>
      <c r="D142" s="1"/>
    </row>
    <row r="143" spans="1:4" x14ac:dyDescent="0.25">
      <c r="A143" s="21"/>
      <c r="C143" s="19"/>
      <c r="D143" s="1"/>
    </row>
    <row r="144" spans="1:4" x14ac:dyDescent="0.25">
      <c r="A144" s="21"/>
      <c r="C144" s="19"/>
      <c r="D144" s="1"/>
    </row>
    <row r="145" spans="1:4" x14ac:dyDescent="0.25">
      <c r="A145" s="21"/>
      <c r="C145" s="19"/>
      <c r="D145" s="1"/>
    </row>
    <row r="146" spans="1:4" x14ac:dyDescent="0.25">
      <c r="A146" s="21"/>
      <c r="C146" s="19"/>
      <c r="D146" s="1"/>
    </row>
    <row r="147" spans="1:4" x14ac:dyDescent="0.25">
      <c r="A147" s="21"/>
      <c r="C147" s="19"/>
      <c r="D147" s="1"/>
    </row>
    <row r="148" spans="1:4" x14ac:dyDescent="0.25">
      <c r="A148" s="21"/>
      <c r="C148" s="19"/>
      <c r="D148" s="1"/>
    </row>
    <row r="149" spans="1:4" x14ac:dyDescent="0.25">
      <c r="A149" s="21"/>
      <c r="C149" s="19"/>
      <c r="D149" s="1"/>
    </row>
    <row r="150" spans="1:4" x14ac:dyDescent="0.25">
      <c r="A150" s="21"/>
      <c r="C150" s="19"/>
      <c r="D150" s="1"/>
    </row>
    <row r="151" spans="1:4" x14ac:dyDescent="0.25">
      <c r="A151" s="21"/>
      <c r="C151" s="19"/>
      <c r="D151" s="1"/>
    </row>
    <row r="152" spans="1:4" x14ac:dyDescent="0.25">
      <c r="A152" s="21"/>
      <c r="C152" s="19"/>
      <c r="D152" s="1"/>
    </row>
    <row r="153" spans="1:4" x14ac:dyDescent="0.25">
      <c r="A153" s="21"/>
      <c r="C153" s="19"/>
      <c r="D153" s="1"/>
    </row>
    <row r="154" spans="1:4" x14ac:dyDescent="0.25">
      <c r="A154" s="21"/>
      <c r="C154" s="19"/>
      <c r="D154" s="1"/>
    </row>
    <row r="155" spans="1:4" x14ac:dyDescent="0.25">
      <c r="A155" s="21"/>
      <c r="C155" s="19"/>
      <c r="D155" s="1"/>
    </row>
    <row r="156" spans="1:4" x14ac:dyDescent="0.25">
      <c r="A156" s="21"/>
      <c r="C156" s="19"/>
      <c r="D156" s="1"/>
    </row>
    <row r="157" spans="1:4" x14ac:dyDescent="0.25">
      <c r="A157" s="21"/>
      <c r="C157" s="19"/>
      <c r="D157" s="1"/>
    </row>
    <row r="158" spans="1:4" x14ac:dyDescent="0.25">
      <c r="A158" s="21"/>
      <c r="C158" s="19"/>
      <c r="D158" s="1"/>
    </row>
    <row r="159" spans="1:4" x14ac:dyDescent="0.25">
      <c r="A159" s="21"/>
      <c r="C159" s="19"/>
      <c r="D159" s="1"/>
    </row>
    <row r="160" spans="1:4" x14ac:dyDescent="0.25">
      <c r="A160" s="21"/>
      <c r="C160" s="19"/>
      <c r="D160" s="1"/>
    </row>
    <row r="161" spans="1:4" x14ac:dyDescent="0.25">
      <c r="A161" s="21"/>
      <c r="C161" s="19"/>
      <c r="D161" s="1"/>
    </row>
    <row r="162" spans="1:4" x14ac:dyDescent="0.25">
      <c r="A162" s="21"/>
      <c r="C162" s="19"/>
      <c r="D162" s="1"/>
    </row>
    <row r="163" spans="1:4" x14ac:dyDescent="0.25">
      <c r="A163" s="21"/>
      <c r="C163" s="19"/>
      <c r="D163" s="1"/>
    </row>
    <row r="164" spans="1:4" x14ac:dyDescent="0.25">
      <c r="A164" s="21"/>
      <c r="C164" s="19"/>
      <c r="D164" s="1"/>
    </row>
    <row r="165" spans="1:4" x14ac:dyDescent="0.25">
      <c r="A165" s="21"/>
      <c r="C165" s="19"/>
      <c r="D165" s="1"/>
    </row>
    <row r="166" spans="1:4" x14ac:dyDescent="0.25">
      <c r="A166" s="21"/>
      <c r="C166" s="19"/>
      <c r="D166" s="1"/>
    </row>
    <row r="167" spans="1:4" x14ac:dyDescent="0.25">
      <c r="A167" s="21"/>
      <c r="C167" s="19"/>
      <c r="D167" s="1"/>
    </row>
    <row r="168" spans="1:4" x14ac:dyDescent="0.25">
      <c r="A168" s="21"/>
      <c r="C168" s="19"/>
      <c r="D168" s="1"/>
    </row>
    <row r="169" spans="1:4" x14ac:dyDescent="0.25">
      <c r="A169" s="21"/>
      <c r="C169" s="19"/>
      <c r="D169" s="1"/>
    </row>
    <row r="170" spans="1:4" x14ac:dyDescent="0.25">
      <c r="A170" s="21"/>
      <c r="C170" s="19"/>
      <c r="D170" s="1"/>
    </row>
    <row r="171" spans="1:4" x14ac:dyDescent="0.25">
      <c r="A171" s="21"/>
      <c r="C171" s="19"/>
      <c r="D171" s="1"/>
    </row>
    <row r="172" spans="1:4" x14ac:dyDescent="0.25">
      <c r="A172" s="21"/>
      <c r="C172" s="19"/>
      <c r="D172" s="1"/>
    </row>
    <row r="173" spans="1:4" x14ac:dyDescent="0.25">
      <c r="A173" s="21"/>
      <c r="C173" s="19"/>
      <c r="D173" s="1"/>
    </row>
    <row r="174" spans="1:4" x14ac:dyDescent="0.25">
      <c r="A174" s="21"/>
      <c r="C174" s="19"/>
      <c r="D174" s="1"/>
    </row>
    <row r="175" spans="1:4" x14ac:dyDescent="0.25">
      <c r="A175" s="21"/>
      <c r="C175" s="19"/>
      <c r="D175" s="1"/>
    </row>
    <row r="176" spans="1:4" x14ac:dyDescent="0.25">
      <c r="A176" s="21"/>
      <c r="C176" s="19"/>
      <c r="D176" s="1"/>
    </row>
    <row r="177" spans="1:4" x14ac:dyDescent="0.25">
      <c r="A177" s="21"/>
      <c r="C177" s="19"/>
      <c r="D177" s="1"/>
    </row>
    <row r="178" spans="1:4" x14ac:dyDescent="0.25">
      <c r="A178" s="21"/>
      <c r="C178" s="19"/>
      <c r="D178" s="1"/>
    </row>
    <row r="179" spans="1:4" x14ac:dyDescent="0.25">
      <c r="A179" s="21"/>
      <c r="C179" s="19"/>
      <c r="D179" s="1"/>
    </row>
    <row r="180" spans="1:4" x14ac:dyDescent="0.25">
      <c r="A180" s="21"/>
      <c r="C180" s="19"/>
      <c r="D180" s="1"/>
    </row>
    <row r="181" spans="1:4" x14ac:dyDescent="0.25">
      <c r="A181" s="21"/>
      <c r="C181" s="19"/>
      <c r="D181" s="1"/>
    </row>
    <row r="182" spans="1:4" x14ac:dyDescent="0.25">
      <c r="A182" s="21"/>
      <c r="C182" s="19"/>
      <c r="D182" s="1"/>
    </row>
    <row r="183" spans="1:4" x14ac:dyDescent="0.25">
      <c r="A183" s="21"/>
      <c r="C183" s="19"/>
      <c r="D183" s="1"/>
    </row>
    <row r="184" spans="1:4" x14ac:dyDescent="0.25">
      <c r="A184" s="21"/>
      <c r="C184" s="19"/>
      <c r="D184" s="1"/>
    </row>
    <row r="185" spans="1:4" x14ac:dyDescent="0.25">
      <c r="A185" s="21"/>
      <c r="C185" s="19"/>
      <c r="D185" s="1"/>
    </row>
    <row r="186" spans="1:4" x14ac:dyDescent="0.25">
      <c r="A186" s="21"/>
      <c r="C186" s="19"/>
      <c r="D186" s="1"/>
    </row>
    <row r="187" spans="1:4" x14ac:dyDescent="0.25">
      <c r="A187" s="21"/>
      <c r="C187" s="19"/>
      <c r="D187" s="1"/>
    </row>
    <row r="188" spans="1:4" x14ac:dyDescent="0.25">
      <c r="A188" s="21"/>
      <c r="C188" s="19"/>
      <c r="D188" s="1"/>
    </row>
    <row r="189" spans="1:4" x14ac:dyDescent="0.25">
      <c r="A189" s="21"/>
      <c r="C189" s="19"/>
      <c r="D189" s="1"/>
    </row>
    <row r="190" spans="1:4" x14ac:dyDescent="0.25">
      <c r="A190" s="21"/>
      <c r="C190" s="19"/>
      <c r="D190" s="1"/>
    </row>
    <row r="191" spans="1:4" x14ac:dyDescent="0.25">
      <c r="A191" s="21"/>
      <c r="C191" s="19"/>
      <c r="D191" s="1"/>
    </row>
    <row r="192" spans="1:4" x14ac:dyDescent="0.25">
      <c r="A192" s="21"/>
      <c r="C192" s="19"/>
      <c r="D192" s="1"/>
    </row>
    <row r="193" spans="1:4" x14ac:dyDescent="0.25">
      <c r="A193" s="21"/>
      <c r="C193" s="19"/>
      <c r="D193" s="1"/>
    </row>
    <row r="194" spans="1:4" x14ac:dyDescent="0.25">
      <c r="A194" s="21"/>
      <c r="C194" s="19"/>
      <c r="D194" s="1"/>
    </row>
    <row r="195" spans="1:4" x14ac:dyDescent="0.25">
      <c r="A195" s="21"/>
      <c r="C195" s="19"/>
      <c r="D195" s="1"/>
    </row>
    <row r="196" spans="1:4" x14ac:dyDescent="0.25">
      <c r="A196" s="21"/>
      <c r="C196" s="19"/>
      <c r="D196" s="1"/>
    </row>
    <row r="197" spans="1:4" x14ac:dyDescent="0.25">
      <c r="A197" s="21"/>
      <c r="C197" s="19"/>
      <c r="D197" s="1"/>
    </row>
    <row r="198" spans="1:4" x14ac:dyDescent="0.25">
      <c r="A198" s="21"/>
      <c r="C198" s="19"/>
      <c r="D198" s="1"/>
    </row>
    <row r="199" spans="1:4" x14ac:dyDescent="0.25">
      <c r="A199" s="21"/>
      <c r="C199" s="19"/>
      <c r="D199" s="1"/>
    </row>
    <row r="200" spans="1:4" x14ac:dyDescent="0.25">
      <c r="A200" s="21"/>
      <c r="C200" s="19"/>
      <c r="D200" s="1"/>
    </row>
    <row r="201" spans="1:4" x14ac:dyDescent="0.25">
      <c r="A201" s="21"/>
      <c r="C201" s="19"/>
      <c r="D201" s="1"/>
    </row>
    <row r="202" spans="1:4" x14ac:dyDescent="0.25">
      <c r="A202" s="21"/>
      <c r="C202" s="19"/>
      <c r="D202" s="1"/>
    </row>
    <row r="203" spans="1:4" x14ac:dyDescent="0.25">
      <c r="A203" s="21"/>
      <c r="C203" s="19"/>
      <c r="D203" s="1"/>
    </row>
    <row r="204" spans="1:4" x14ac:dyDescent="0.25">
      <c r="A204" s="21"/>
      <c r="C204" s="19"/>
      <c r="D204" s="1"/>
    </row>
    <row r="205" spans="1:4" x14ac:dyDescent="0.25">
      <c r="A205" s="21"/>
      <c r="C205" s="19"/>
      <c r="D205" s="1"/>
    </row>
    <row r="206" spans="1:4" x14ac:dyDescent="0.25">
      <c r="A206" s="21"/>
      <c r="C206" s="19"/>
      <c r="D206" s="1"/>
    </row>
    <row r="207" spans="1:4" x14ac:dyDescent="0.25">
      <c r="A207" s="21"/>
      <c r="C207" s="19"/>
      <c r="D207" s="1"/>
    </row>
    <row r="208" spans="1:4" x14ac:dyDescent="0.25">
      <c r="A208" s="21"/>
      <c r="C208" s="19"/>
      <c r="D208" s="1"/>
    </row>
    <row r="209" spans="1:4" x14ac:dyDescent="0.25">
      <c r="A209" s="21"/>
      <c r="C209" s="19"/>
      <c r="D209" s="1"/>
    </row>
    <row r="210" spans="1:4" x14ac:dyDescent="0.25">
      <c r="A210" s="21"/>
      <c r="C210" s="19"/>
      <c r="D210" s="1"/>
    </row>
    <row r="211" spans="1:4" x14ac:dyDescent="0.25">
      <c r="A211" s="21"/>
      <c r="C211" s="19"/>
      <c r="D211" s="1"/>
    </row>
    <row r="212" spans="1:4" x14ac:dyDescent="0.25">
      <c r="A212" s="21"/>
      <c r="C212" s="19"/>
      <c r="D212" s="1"/>
    </row>
    <row r="213" spans="1:4" x14ac:dyDescent="0.25">
      <c r="A213" s="21"/>
      <c r="C213" s="19"/>
      <c r="D213" s="1"/>
    </row>
    <row r="214" spans="1:4" x14ac:dyDescent="0.25">
      <c r="A214" s="21"/>
      <c r="C214" s="19"/>
      <c r="D214" s="1"/>
    </row>
    <row r="215" spans="1:4" x14ac:dyDescent="0.25">
      <c r="A215" s="21"/>
      <c r="C215" s="19"/>
      <c r="D215" s="1"/>
    </row>
    <row r="216" spans="1:4" x14ac:dyDescent="0.25">
      <c r="A216" s="21"/>
      <c r="C216" s="19"/>
      <c r="D216" s="1"/>
    </row>
    <row r="217" spans="1:4" x14ac:dyDescent="0.25">
      <c r="A217" s="21"/>
      <c r="C217" s="19"/>
      <c r="D217" s="1"/>
    </row>
    <row r="218" spans="1:4" x14ac:dyDescent="0.25">
      <c r="A218" s="21"/>
      <c r="C218" s="19"/>
      <c r="D218" s="1"/>
    </row>
    <row r="219" spans="1:4" x14ac:dyDescent="0.25">
      <c r="A219" s="21"/>
      <c r="C219" s="19"/>
      <c r="D219" s="1"/>
    </row>
    <row r="220" spans="1:4" x14ac:dyDescent="0.25">
      <c r="A220" s="21"/>
      <c r="C220" s="19"/>
      <c r="D220" s="1"/>
    </row>
    <row r="221" spans="1:4" x14ac:dyDescent="0.25">
      <c r="A221" s="21"/>
      <c r="C221" s="19"/>
      <c r="D221" s="1"/>
    </row>
    <row r="222" spans="1:4" x14ac:dyDescent="0.25">
      <c r="A222" s="21"/>
      <c r="C222" s="19"/>
      <c r="D222" s="1"/>
    </row>
    <row r="223" spans="1:4" x14ac:dyDescent="0.25">
      <c r="A223" s="21"/>
      <c r="C223" s="19"/>
      <c r="D223" s="1"/>
    </row>
    <row r="224" spans="1:4" x14ac:dyDescent="0.25">
      <c r="A224" s="21"/>
      <c r="C224" s="19"/>
      <c r="D224" s="1"/>
    </row>
    <row r="225" spans="1:4" x14ac:dyDescent="0.25">
      <c r="A225" s="21"/>
      <c r="C225" s="19"/>
      <c r="D225" s="1"/>
    </row>
    <row r="226" spans="1:4" x14ac:dyDescent="0.25">
      <c r="A226" s="21"/>
      <c r="C226" s="19"/>
      <c r="D226" s="1"/>
    </row>
    <row r="227" spans="1:4" x14ac:dyDescent="0.25">
      <c r="A227" s="21"/>
      <c r="C227" s="19"/>
      <c r="D227" s="1"/>
    </row>
    <row r="228" spans="1:4" x14ac:dyDescent="0.25">
      <c r="A228" s="21"/>
      <c r="C228" s="19"/>
      <c r="D228" s="1"/>
    </row>
    <row r="229" spans="1:4" x14ac:dyDescent="0.25">
      <c r="A229" s="21"/>
      <c r="C229" s="19"/>
      <c r="D229" s="1"/>
    </row>
    <row r="230" spans="1:4" x14ac:dyDescent="0.25">
      <c r="A230" s="21"/>
      <c r="C230" s="19"/>
      <c r="D230" s="1"/>
    </row>
    <row r="231" spans="1:4" x14ac:dyDescent="0.25">
      <c r="A231" s="21"/>
      <c r="C231" s="19"/>
      <c r="D231" s="1"/>
    </row>
    <row r="232" spans="1:4" x14ac:dyDescent="0.25">
      <c r="A232" s="21"/>
      <c r="C232" s="19"/>
      <c r="D232" s="1"/>
    </row>
    <row r="233" spans="1:4" x14ac:dyDescent="0.25">
      <c r="A233" s="21"/>
      <c r="C233" s="19"/>
      <c r="D233" s="1"/>
    </row>
    <row r="234" spans="1:4" x14ac:dyDescent="0.25">
      <c r="A234" s="21"/>
      <c r="C234" s="19"/>
      <c r="D234" s="1"/>
    </row>
    <row r="235" spans="1:4" x14ac:dyDescent="0.25">
      <c r="A235" s="21"/>
      <c r="C235" s="19"/>
      <c r="D235" s="1"/>
    </row>
    <row r="236" spans="1:4" x14ac:dyDescent="0.25">
      <c r="A236" s="21"/>
      <c r="C236" s="19"/>
      <c r="D236" s="1"/>
    </row>
    <row r="237" spans="1:4" x14ac:dyDescent="0.25">
      <c r="A237" s="21"/>
      <c r="C237" s="19"/>
      <c r="D237" s="1"/>
    </row>
    <row r="238" spans="1:4" x14ac:dyDescent="0.25">
      <c r="A238" s="21"/>
      <c r="C238" s="19"/>
      <c r="D238" s="1"/>
    </row>
    <row r="239" spans="1:4" x14ac:dyDescent="0.25">
      <c r="A239" s="21"/>
      <c r="C239" s="19"/>
      <c r="D239" s="1"/>
    </row>
    <row r="240" spans="1:4" x14ac:dyDescent="0.25">
      <c r="A240" s="21"/>
      <c r="C240" s="19"/>
      <c r="D240" s="1"/>
    </row>
    <row r="241" spans="1:4" x14ac:dyDescent="0.25">
      <c r="A241" s="21"/>
      <c r="C241" s="19"/>
      <c r="D241" s="1"/>
    </row>
    <row r="242" spans="1:4" x14ac:dyDescent="0.25">
      <c r="A242" s="21"/>
      <c r="C242" s="19"/>
      <c r="D242" s="1"/>
    </row>
    <row r="243" spans="1:4" x14ac:dyDescent="0.25">
      <c r="A243" s="21"/>
      <c r="C243" s="19"/>
      <c r="D243" s="1"/>
    </row>
    <row r="244" spans="1:4" x14ac:dyDescent="0.25">
      <c r="A244" s="21"/>
      <c r="C244" s="19"/>
      <c r="D244" s="1"/>
    </row>
    <row r="245" spans="1:4" x14ac:dyDescent="0.25">
      <c r="A245" s="21"/>
      <c r="C245" s="19"/>
      <c r="D245" s="1"/>
    </row>
    <row r="246" spans="1:4" x14ac:dyDescent="0.25">
      <c r="A246" s="21"/>
      <c r="C246" s="19"/>
      <c r="D246" s="1"/>
    </row>
    <row r="247" spans="1:4" x14ac:dyDescent="0.25">
      <c r="A247" s="21"/>
      <c r="C247" s="19"/>
      <c r="D247" s="1"/>
    </row>
    <row r="248" spans="1:4" x14ac:dyDescent="0.25">
      <c r="A248" s="21"/>
      <c r="C248" s="19"/>
      <c r="D248" s="1"/>
    </row>
    <row r="249" spans="1:4" x14ac:dyDescent="0.25">
      <c r="A249" s="21"/>
      <c r="C249" s="19"/>
      <c r="D249" s="1"/>
    </row>
    <row r="250" spans="1:4" x14ac:dyDescent="0.25">
      <c r="A250" s="21"/>
      <c r="C250" s="19"/>
      <c r="D250" s="1"/>
    </row>
    <row r="251" spans="1:4" x14ac:dyDescent="0.25">
      <c r="A251" s="21"/>
      <c r="C251" s="19"/>
      <c r="D251" s="1"/>
    </row>
    <row r="252" spans="1:4" x14ac:dyDescent="0.25">
      <c r="A252" s="21"/>
      <c r="C252" s="19"/>
      <c r="D252" s="1"/>
    </row>
    <row r="253" spans="1:4" x14ac:dyDescent="0.25">
      <c r="A253" s="21"/>
      <c r="C253" s="19"/>
      <c r="D253" s="1"/>
    </row>
    <row r="254" spans="1:4" x14ac:dyDescent="0.25">
      <c r="A254" s="21"/>
      <c r="C254" s="19"/>
      <c r="D254" s="1"/>
    </row>
    <row r="255" spans="1:4" x14ac:dyDescent="0.25">
      <c r="A255" s="21"/>
      <c r="C255" s="19"/>
      <c r="D255" s="1"/>
    </row>
    <row r="256" spans="1:4" x14ac:dyDescent="0.25">
      <c r="A256" s="21"/>
      <c r="C256" s="19"/>
      <c r="D256" s="1"/>
    </row>
    <row r="257" spans="1:4" x14ac:dyDescent="0.25">
      <c r="A257" s="21"/>
      <c r="C257" s="19"/>
      <c r="D257" s="1"/>
    </row>
    <row r="258" spans="1:4" x14ac:dyDescent="0.25">
      <c r="A258" s="21"/>
      <c r="C258" s="19"/>
      <c r="D258" s="1"/>
    </row>
    <row r="259" spans="1:4" x14ac:dyDescent="0.25">
      <c r="A259" s="21"/>
      <c r="C259" s="19"/>
      <c r="D259" s="1"/>
    </row>
    <row r="260" spans="1:4" x14ac:dyDescent="0.25">
      <c r="A260" s="21"/>
      <c r="C260" s="19"/>
      <c r="D260" s="1"/>
    </row>
    <row r="261" spans="1:4" x14ac:dyDescent="0.25">
      <c r="A261" s="21"/>
      <c r="C261" s="19"/>
      <c r="D261" s="1"/>
    </row>
    <row r="262" spans="1:4" x14ac:dyDescent="0.25">
      <c r="A262" s="21"/>
      <c r="C262" s="19"/>
      <c r="D262" s="1"/>
    </row>
    <row r="263" spans="1:4" x14ac:dyDescent="0.25">
      <c r="A263" s="21"/>
      <c r="C263" s="19"/>
      <c r="D263" s="1"/>
    </row>
    <row r="264" spans="1:4" x14ac:dyDescent="0.25">
      <c r="A264" s="21"/>
      <c r="C264" s="19"/>
      <c r="D264" s="1"/>
    </row>
    <row r="265" spans="1:4" x14ac:dyDescent="0.25">
      <c r="A265" s="21"/>
      <c r="C265" s="19"/>
      <c r="D265" s="1"/>
    </row>
    <row r="266" spans="1:4" x14ac:dyDescent="0.25">
      <c r="A266" s="21"/>
      <c r="C266" s="19"/>
      <c r="D266" s="1"/>
    </row>
    <row r="267" spans="1:4" x14ac:dyDescent="0.25">
      <c r="A267" s="21"/>
      <c r="C267" s="19"/>
      <c r="D267" s="1"/>
    </row>
    <row r="268" spans="1:4" x14ac:dyDescent="0.25">
      <c r="A268" s="21"/>
      <c r="C268" s="19"/>
      <c r="D268" s="1"/>
    </row>
    <row r="269" spans="1:4" x14ac:dyDescent="0.25">
      <c r="A269" s="21"/>
      <c r="C269" s="19"/>
      <c r="D269" s="1"/>
    </row>
    <row r="270" spans="1:4" x14ac:dyDescent="0.25">
      <c r="A270" s="21"/>
      <c r="C270" s="19"/>
      <c r="D270" s="1"/>
    </row>
    <row r="271" spans="1:4" x14ac:dyDescent="0.25">
      <c r="A271" s="21"/>
      <c r="C271" s="19"/>
      <c r="D271" s="1"/>
    </row>
    <row r="272" spans="1:4" x14ac:dyDescent="0.25">
      <c r="A272" s="21"/>
      <c r="C272" s="19"/>
      <c r="D272" s="1"/>
    </row>
    <row r="273" spans="1:4" x14ac:dyDescent="0.25">
      <c r="A273" s="21"/>
      <c r="C273" s="19"/>
      <c r="D273" s="1"/>
    </row>
    <row r="274" spans="1:4" x14ac:dyDescent="0.25">
      <c r="A274" s="21"/>
      <c r="C274" s="19"/>
      <c r="D274" s="1"/>
    </row>
    <row r="275" spans="1:4" x14ac:dyDescent="0.25">
      <c r="A275" s="21"/>
      <c r="C275" s="19"/>
      <c r="D275" s="1"/>
    </row>
    <row r="276" spans="1:4" x14ac:dyDescent="0.25">
      <c r="A276" s="21"/>
      <c r="C276" s="19"/>
      <c r="D276" s="1"/>
    </row>
    <row r="277" spans="1:4" x14ac:dyDescent="0.25">
      <c r="A277" s="21"/>
      <c r="C277" s="19"/>
      <c r="D277" s="1"/>
    </row>
    <row r="278" spans="1:4" x14ac:dyDescent="0.25">
      <c r="A278" s="21"/>
      <c r="C278" s="19"/>
      <c r="D278" s="1"/>
    </row>
    <row r="279" spans="1:4" x14ac:dyDescent="0.25">
      <c r="A279" s="21"/>
      <c r="C279" s="19"/>
      <c r="D279" s="1"/>
    </row>
    <row r="280" spans="1:4" x14ac:dyDescent="0.25">
      <c r="A280" s="21"/>
      <c r="C280" s="19"/>
      <c r="D280" s="1"/>
    </row>
    <row r="281" spans="1:4" x14ac:dyDescent="0.25">
      <c r="A281" s="21"/>
      <c r="C281" s="19"/>
      <c r="D281" s="1"/>
    </row>
    <row r="282" spans="1:4" x14ac:dyDescent="0.25">
      <c r="A282" s="21"/>
      <c r="C282" s="19"/>
      <c r="D282" s="1"/>
    </row>
    <row r="283" spans="1:4" x14ac:dyDescent="0.25">
      <c r="A283" s="21"/>
      <c r="C283" s="19"/>
      <c r="D283" s="1"/>
    </row>
    <row r="284" spans="1:4" x14ac:dyDescent="0.25">
      <c r="A284" s="21"/>
      <c r="C284" s="19"/>
      <c r="D284" s="1"/>
    </row>
    <row r="285" spans="1:4" x14ac:dyDescent="0.25">
      <c r="A285" s="21"/>
      <c r="C285" s="19"/>
      <c r="D285" s="1"/>
    </row>
    <row r="286" spans="1:4" x14ac:dyDescent="0.25">
      <c r="A286" s="21"/>
      <c r="C286" s="19"/>
      <c r="D286" s="1"/>
    </row>
    <row r="287" spans="1:4" x14ac:dyDescent="0.25">
      <c r="A287" s="21"/>
      <c r="C287" s="19"/>
      <c r="D287" s="1"/>
    </row>
    <row r="288" spans="1:4" x14ac:dyDescent="0.25">
      <c r="A288" s="21"/>
      <c r="C288" s="19"/>
      <c r="D288" s="1"/>
    </row>
    <row r="289" spans="1:4" x14ac:dyDescent="0.25">
      <c r="A289" s="21"/>
      <c r="C289" s="19"/>
      <c r="D289" s="1"/>
    </row>
    <row r="290" spans="1:4" x14ac:dyDescent="0.25">
      <c r="A290" s="21"/>
      <c r="C290" s="19"/>
      <c r="D290" s="1"/>
    </row>
    <row r="291" spans="1:4" x14ac:dyDescent="0.25">
      <c r="A291" s="21"/>
      <c r="C291" s="19"/>
      <c r="D291" s="1"/>
    </row>
    <row r="292" spans="1:4" x14ac:dyDescent="0.25">
      <c r="A292" s="21"/>
      <c r="C292" s="19"/>
      <c r="D292" s="1"/>
    </row>
    <row r="293" spans="1:4" x14ac:dyDescent="0.25">
      <c r="A293" s="21"/>
      <c r="C293" s="19"/>
      <c r="D293" s="1"/>
    </row>
    <row r="294" spans="1:4" x14ac:dyDescent="0.25">
      <c r="A294" s="21"/>
      <c r="C294" s="19"/>
      <c r="D294" s="1"/>
    </row>
    <row r="295" spans="1:4" x14ac:dyDescent="0.25">
      <c r="A295" s="21"/>
      <c r="C295" s="19"/>
      <c r="D295" s="1"/>
    </row>
    <row r="296" spans="1:4" x14ac:dyDescent="0.25">
      <c r="A296" s="21"/>
      <c r="C296" s="19"/>
      <c r="D296" s="1"/>
    </row>
    <row r="297" spans="1:4" x14ac:dyDescent="0.25">
      <c r="A297" s="21"/>
      <c r="C297" s="19"/>
      <c r="D297" s="1"/>
    </row>
    <row r="298" spans="1:4" x14ac:dyDescent="0.25">
      <c r="A298" s="21"/>
      <c r="C298" s="19"/>
      <c r="D298" s="1"/>
    </row>
    <row r="299" spans="1:4" x14ac:dyDescent="0.25">
      <c r="A299" s="21"/>
      <c r="C299" s="19"/>
      <c r="D299" s="1"/>
    </row>
    <row r="300" spans="1:4" x14ac:dyDescent="0.25">
      <c r="A300" s="21"/>
      <c r="C300" s="19"/>
      <c r="D300" s="1"/>
    </row>
    <row r="301" spans="1:4" x14ac:dyDescent="0.25">
      <c r="A301" s="21"/>
      <c r="C301" s="19"/>
      <c r="D301" s="1"/>
    </row>
    <row r="302" spans="1:4" x14ac:dyDescent="0.25">
      <c r="A302" s="21"/>
      <c r="C302" s="19"/>
      <c r="D302" s="1"/>
    </row>
    <row r="303" spans="1:4" x14ac:dyDescent="0.25">
      <c r="A303" s="21"/>
      <c r="C303" s="19"/>
      <c r="D303" s="1"/>
    </row>
    <row r="304" spans="1:4" x14ac:dyDescent="0.25">
      <c r="A304" s="21"/>
      <c r="C304" s="19"/>
      <c r="D304" s="1"/>
    </row>
    <row r="305" spans="1:4" x14ac:dyDescent="0.25">
      <c r="A305" s="21"/>
      <c r="C305" s="19"/>
      <c r="D305" s="1"/>
    </row>
    <row r="306" spans="1:4" x14ac:dyDescent="0.25">
      <c r="A306" s="21"/>
      <c r="C306" s="19"/>
      <c r="D306" s="1"/>
    </row>
    <row r="307" spans="1:4" x14ac:dyDescent="0.25">
      <c r="A307" s="21"/>
      <c r="C307" s="19"/>
      <c r="D307" s="1"/>
    </row>
    <row r="308" spans="1:4" x14ac:dyDescent="0.25">
      <c r="C308" s="19"/>
      <c r="D308" s="1"/>
    </row>
    <row r="309" spans="1:4" x14ac:dyDescent="0.25">
      <c r="C309" s="19"/>
      <c r="D309" s="1"/>
    </row>
    <row r="310" spans="1:4" x14ac:dyDescent="0.25">
      <c r="C310" s="19"/>
      <c r="D310" s="1"/>
    </row>
    <row r="311" spans="1:4" x14ac:dyDescent="0.25">
      <c r="C311" s="19"/>
      <c r="D311" s="1"/>
    </row>
    <row r="312" spans="1:4" x14ac:dyDescent="0.25">
      <c r="C312" s="19"/>
      <c r="D312" s="1"/>
    </row>
    <row r="313" spans="1:4" x14ac:dyDescent="0.25">
      <c r="C313" s="19"/>
      <c r="D313" s="1"/>
    </row>
    <row r="314" spans="1:4" x14ac:dyDescent="0.25">
      <c r="C314" s="19"/>
      <c r="D314" s="1"/>
    </row>
    <row r="315" spans="1:4" x14ac:dyDescent="0.25">
      <c r="C315" s="19"/>
      <c r="D315" s="1"/>
    </row>
    <row r="316" spans="1:4" x14ac:dyDescent="0.25">
      <c r="C316" s="19"/>
      <c r="D316" s="1"/>
    </row>
    <row r="317" spans="1:4" x14ac:dyDescent="0.25">
      <c r="C317" s="19"/>
      <c r="D317" s="1"/>
    </row>
    <row r="318" spans="1:4" x14ac:dyDescent="0.25">
      <c r="C318" s="19"/>
      <c r="D318" s="1"/>
    </row>
    <row r="319" spans="1:4" x14ac:dyDescent="0.25">
      <c r="C319" s="19"/>
      <c r="D319" s="1"/>
    </row>
    <row r="320" spans="1:4" x14ac:dyDescent="0.25">
      <c r="C320" s="19"/>
      <c r="D320" s="1"/>
    </row>
    <row r="321" spans="3:4" x14ac:dyDescent="0.25">
      <c r="C321" s="19"/>
      <c r="D321" s="1"/>
    </row>
    <row r="322" spans="3:4" x14ac:dyDescent="0.25">
      <c r="C322" s="19"/>
      <c r="D322" s="1"/>
    </row>
    <row r="323" spans="3:4" x14ac:dyDescent="0.25">
      <c r="C323" s="19"/>
      <c r="D323" s="1"/>
    </row>
    <row r="324" spans="3:4" x14ac:dyDescent="0.25">
      <c r="C324" s="19"/>
      <c r="D324" s="1"/>
    </row>
    <row r="325" spans="3:4" x14ac:dyDescent="0.25">
      <c r="C325" s="19"/>
      <c r="D325" s="1"/>
    </row>
    <row r="326" spans="3:4" x14ac:dyDescent="0.25">
      <c r="C326" s="19"/>
      <c r="D326" s="1"/>
    </row>
    <row r="327" spans="3:4" x14ac:dyDescent="0.25">
      <c r="C327" s="19"/>
      <c r="D327" s="1"/>
    </row>
    <row r="328" spans="3:4" x14ac:dyDescent="0.25">
      <c r="C328" s="19"/>
      <c r="D328" s="1"/>
    </row>
    <row r="329" spans="3:4" x14ac:dyDescent="0.25">
      <c r="C329" s="19"/>
      <c r="D329" s="1"/>
    </row>
    <row r="330" spans="3:4" x14ac:dyDescent="0.25">
      <c r="C330" s="19"/>
      <c r="D330" s="1"/>
    </row>
    <row r="331" spans="3:4" x14ac:dyDescent="0.25">
      <c r="C331" s="19"/>
      <c r="D331" s="1"/>
    </row>
    <row r="332" spans="3:4" x14ac:dyDescent="0.25">
      <c r="C332" s="19"/>
      <c r="D332" s="1"/>
    </row>
    <row r="333" spans="3:4" x14ac:dyDescent="0.25">
      <c r="C333" s="19"/>
      <c r="D333" s="1"/>
    </row>
    <row r="334" spans="3:4" x14ac:dyDescent="0.25">
      <c r="C334" s="19"/>
      <c r="D334" s="1"/>
    </row>
    <row r="335" spans="3:4" x14ac:dyDescent="0.25">
      <c r="C335" s="19"/>
      <c r="D335" s="1"/>
    </row>
    <row r="336" spans="3:4" x14ac:dyDescent="0.25">
      <c r="C336" s="19"/>
      <c r="D336" s="1"/>
    </row>
    <row r="337" spans="3:4" x14ac:dyDescent="0.25">
      <c r="C337" s="19"/>
      <c r="D337" s="1"/>
    </row>
    <row r="338" spans="3:4" x14ac:dyDescent="0.25">
      <c r="C338" s="19"/>
      <c r="D338" s="1"/>
    </row>
    <row r="339" spans="3:4" x14ac:dyDescent="0.25">
      <c r="C339" s="19"/>
      <c r="D339" s="1"/>
    </row>
    <row r="340" spans="3:4" x14ac:dyDescent="0.25">
      <c r="C340" s="19"/>
      <c r="D340" s="1"/>
    </row>
    <row r="341" spans="3:4" x14ac:dyDescent="0.25">
      <c r="C341" s="19"/>
      <c r="D341" s="1"/>
    </row>
    <row r="342" spans="3:4" x14ac:dyDescent="0.25">
      <c r="C342" s="19"/>
      <c r="D342" s="1"/>
    </row>
    <row r="343" spans="3:4" x14ac:dyDescent="0.25">
      <c r="C343" s="19"/>
      <c r="D343" s="1"/>
    </row>
    <row r="344" spans="3:4" x14ac:dyDescent="0.25">
      <c r="C344" s="19"/>
      <c r="D344" s="1"/>
    </row>
    <row r="345" spans="3:4" x14ac:dyDescent="0.25">
      <c r="C345" s="19"/>
      <c r="D345" s="1"/>
    </row>
    <row r="346" spans="3:4" x14ac:dyDescent="0.25">
      <c r="C346" s="19"/>
      <c r="D346" s="1"/>
    </row>
    <row r="347" spans="3:4" x14ac:dyDescent="0.25">
      <c r="C347" s="19"/>
      <c r="D347" s="1"/>
    </row>
    <row r="348" spans="3:4" x14ac:dyDescent="0.25">
      <c r="C348" s="19"/>
      <c r="D348" s="1"/>
    </row>
    <row r="349" spans="3:4" x14ac:dyDescent="0.25">
      <c r="C349" s="19"/>
      <c r="D349" s="1"/>
    </row>
    <row r="350" spans="3:4" x14ac:dyDescent="0.25">
      <c r="C350" s="19"/>
      <c r="D350" s="1"/>
    </row>
    <row r="351" spans="3:4" x14ac:dyDescent="0.25">
      <c r="C351" s="19"/>
      <c r="D351" s="1"/>
    </row>
    <row r="352" spans="3:4" x14ac:dyDescent="0.25">
      <c r="C352" s="19"/>
      <c r="D352" s="1"/>
    </row>
    <row r="353" spans="3:4" x14ac:dyDescent="0.25">
      <c r="C353" s="19"/>
      <c r="D353" s="1"/>
    </row>
    <row r="354" spans="3:4" x14ac:dyDescent="0.25">
      <c r="C354" s="19"/>
      <c r="D354" s="1"/>
    </row>
    <row r="355" spans="3:4" x14ac:dyDescent="0.25">
      <c r="C355" s="19"/>
      <c r="D355" s="1"/>
    </row>
    <row r="356" spans="3:4" x14ac:dyDescent="0.25">
      <c r="C356" s="19"/>
      <c r="D356" s="1"/>
    </row>
    <row r="357" spans="3:4" x14ac:dyDescent="0.25">
      <c r="C357" s="19"/>
      <c r="D357" s="1"/>
    </row>
    <row r="358" spans="3:4" x14ac:dyDescent="0.25">
      <c r="C358" s="19"/>
      <c r="D358" s="1"/>
    </row>
    <row r="359" spans="3:4" x14ac:dyDescent="0.25">
      <c r="C359" s="19"/>
      <c r="D359" s="1"/>
    </row>
    <row r="360" spans="3:4" x14ac:dyDescent="0.25">
      <c r="C360" s="19"/>
      <c r="D360" s="1"/>
    </row>
    <row r="361" spans="3:4" x14ac:dyDescent="0.25">
      <c r="C361" s="19"/>
      <c r="D361" s="1"/>
    </row>
    <row r="362" spans="3:4" x14ac:dyDescent="0.25">
      <c r="C362" s="19"/>
      <c r="D362" s="1"/>
    </row>
    <row r="363" spans="3:4" x14ac:dyDescent="0.25">
      <c r="C363" s="19"/>
      <c r="D363" s="1"/>
    </row>
    <row r="364" spans="3:4" x14ac:dyDescent="0.25">
      <c r="C364" s="19"/>
      <c r="D364" s="1"/>
    </row>
    <row r="365" spans="3:4" x14ac:dyDescent="0.25">
      <c r="C365" s="19"/>
      <c r="D365" s="1"/>
    </row>
    <row r="366" spans="3:4" x14ac:dyDescent="0.25">
      <c r="C366" s="19"/>
      <c r="D366" s="1"/>
    </row>
    <row r="367" spans="3:4" x14ac:dyDescent="0.25">
      <c r="C367" s="19"/>
      <c r="D367" s="1"/>
    </row>
    <row r="368" spans="3:4" x14ac:dyDescent="0.25">
      <c r="C368" s="19"/>
      <c r="D368" s="1"/>
    </row>
    <row r="369" spans="3:4" x14ac:dyDescent="0.25">
      <c r="C369" s="19"/>
      <c r="D369" s="1"/>
    </row>
    <row r="370" spans="3:4" x14ac:dyDescent="0.25">
      <c r="C370" s="19"/>
      <c r="D370" s="1"/>
    </row>
    <row r="371" spans="3:4" x14ac:dyDescent="0.25">
      <c r="C371" s="19"/>
      <c r="D371" s="1"/>
    </row>
    <row r="372" spans="3:4" x14ac:dyDescent="0.25">
      <c r="C372" s="19"/>
      <c r="D372" s="1"/>
    </row>
    <row r="373" spans="3:4" x14ac:dyDescent="0.25">
      <c r="C373" s="19"/>
      <c r="D373" s="1"/>
    </row>
    <row r="374" spans="3:4" x14ac:dyDescent="0.25">
      <c r="C374" s="19"/>
      <c r="D374" s="1"/>
    </row>
    <row r="375" spans="3:4" x14ac:dyDescent="0.25">
      <c r="C375" s="19"/>
      <c r="D375" s="1"/>
    </row>
    <row r="376" spans="3:4" x14ac:dyDescent="0.25">
      <c r="C376" s="19"/>
      <c r="D376" s="1"/>
    </row>
    <row r="377" spans="3:4" x14ac:dyDescent="0.25">
      <c r="C377" s="19"/>
      <c r="D377" s="1"/>
    </row>
    <row r="378" spans="3:4" x14ac:dyDescent="0.25">
      <c r="C378" s="19"/>
      <c r="D378" s="1"/>
    </row>
    <row r="379" spans="3:4" x14ac:dyDescent="0.25">
      <c r="C379" s="19"/>
      <c r="D379" s="1"/>
    </row>
    <row r="380" spans="3:4" x14ac:dyDescent="0.25">
      <c r="C380" s="19"/>
      <c r="D380" s="1"/>
    </row>
    <row r="381" spans="3:4" x14ac:dyDescent="0.25">
      <c r="C381" s="19"/>
      <c r="D381" s="1"/>
    </row>
    <row r="382" spans="3:4" x14ac:dyDescent="0.25">
      <c r="C382" s="19"/>
      <c r="D382" s="1"/>
    </row>
    <row r="383" spans="3:4" x14ac:dyDescent="0.25">
      <c r="C383" s="19"/>
      <c r="D383" s="1"/>
    </row>
    <row r="384" spans="3:4" x14ac:dyDescent="0.25">
      <c r="C384" s="19"/>
      <c r="D384" s="1"/>
    </row>
    <row r="385" spans="3:4" x14ac:dyDescent="0.25">
      <c r="C385" s="19"/>
      <c r="D385" s="1"/>
    </row>
    <row r="386" spans="3:4" x14ac:dyDescent="0.25">
      <c r="C386" s="19"/>
      <c r="D386" s="1"/>
    </row>
    <row r="387" spans="3:4" x14ac:dyDescent="0.25">
      <c r="C387" s="19"/>
      <c r="D387" s="1"/>
    </row>
    <row r="388" spans="3:4" x14ac:dyDescent="0.25">
      <c r="C388" s="19"/>
      <c r="D388" s="1"/>
    </row>
    <row r="389" spans="3:4" x14ac:dyDescent="0.25">
      <c r="C389" s="19"/>
      <c r="D389" s="1"/>
    </row>
    <row r="390" spans="3:4" x14ac:dyDescent="0.25">
      <c r="C390" s="19"/>
      <c r="D390" s="1"/>
    </row>
    <row r="391" spans="3:4" x14ac:dyDescent="0.25">
      <c r="C391" s="19"/>
      <c r="D391" s="1"/>
    </row>
    <row r="392" spans="3:4" x14ac:dyDescent="0.25">
      <c r="C392" s="19"/>
      <c r="D392" s="1"/>
    </row>
    <row r="393" spans="3:4" x14ac:dyDescent="0.25">
      <c r="C393" s="19"/>
      <c r="D393" s="1"/>
    </row>
    <row r="394" spans="3:4" x14ac:dyDescent="0.25">
      <c r="C394" s="19"/>
      <c r="D394" s="1"/>
    </row>
    <row r="395" spans="3:4" x14ac:dyDescent="0.25">
      <c r="C395" s="19"/>
      <c r="D395" s="1"/>
    </row>
    <row r="396" spans="3:4" x14ac:dyDescent="0.25">
      <c r="C396" s="19"/>
      <c r="D396" s="1"/>
    </row>
    <row r="397" spans="3:4" x14ac:dyDescent="0.25">
      <c r="C397" s="19"/>
      <c r="D397" s="1"/>
    </row>
    <row r="398" spans="3:4" x14ac:dyDescent="0.25">
      <c r="C398" s="19"/>
      <c r="D398" s="1"/>
    </row>
    <row r="399" spans="3:4" x14ac:dyDescent="0.25">
      <c r="C399" s="19"/>
      <c r="D399" s="1"/>
    </row>
    <row r="400" spans="3:4" x14ac:dyDescent="0.25">
      <c r="C400" s="19"/>
      <c r="D400" s="1"/>
    </row>
    <row r="401" spans="3:4" x14ac:dyDescent="0.25">
      <c r="C401" s="19"/>
      <c r="D401" s="1"/>
    </row>
    <row r="402" spans="3:4" x14ac:dyDescent="0.25">
      <c r="C402" s="19"/>
      <c r="D402" s="1"/>
    </row>
    <row r="403" spans="3:4" x14ac:dyDescent="0.25">
      <c r="C403" s="19"/>
      <c r="D403" s="1"/>
    </row>
    <row r="404" spans="3:4" x14ac:dyDescent="0.25">
      <c r="C404" s="19"/>
      <c r="D404" s="1"/>
    </row>
    <row r="405" spans="3:4" x14ac:dyDescent="0.25">
      <c r="C405" s="19"/>
      <c r="D405" s="1"/>
    </row>
    <row r="406" spans="3:4" x14ac:dyDescent="0.25">
      <c r="C406" s="19"/>
      <c r="D406" s="1"/>
    </row>
    <row r="407" spans="3:4" x14ac:dyDescent="0.25">
      <c r="C407" s="19"/>
      <c r="D407" s="1"/>
    </row>
    <row r="408" spans="3:4" x14ac:dyDescent="0.25">
      <c r="C408" s="19"/>
      <c r="D408" s="1"/>
    </row>
    <row r="409" spans="3:4" x14ac:dyDescent="0.25">
      <c r="C409" s="19"/>
      <c r="D409" s="1"/>
    </row>
    <row r="410" spans="3:4" x14ac:dyDescent="0.25">
      <c r="C410" s="19"/>
      <c r="D410" s="1"/>
    </row>
    <row r="411" spans="3:4" x14ac:dyDescent="0.25">
      <c r="C411" s="19"/>
      <c r="D411" s="1"/>
    </row>
    <row r="412" spans="3:4" x14ac:dyDescent="0.25">
      <c r="C412" s="19"/>
      <c r="D412" s="1"/>
    </row>
    <row r="413" spans="3:4" x14ac:dyDescent="0.25">
      <c r="C413" s="19"/>
      <c r="D413" s="1"/>
    </row>
    <row r="414" spans="3:4" x14ac:dyDescent="0.25">
      <c r="C414" s="19"/>
      <c r="D414" s="1"/>
    </row>
    <row r="415" spans="3:4" x14ac:dyDescent="0.25">
      <c r="C415" s="19"/>
      <c r="D415" s="1"/>
    </row>
    <row r="416" spans="3:4" x14ac:dyDescent="0.25">
      <c r="C416" s="19"/>
      <c r="D416" s="1"/>
    </row>
    <row r="417" spans="3:4" x14ac:dyDescent="0.25">
      <c r="C417" s="19"/>
      <c r="D417" s="1"/>
    </row>
    <row r="418" spans="3:4" x14ac:dyDescent="0.25">
      <c r="C418" s="19"/>
      <c r="D418" s="1"/>
    </row>
    <row r="419" spans="3:4" x14ac:dyDescent="0.25">
      <c r="C419" s="19"/>
      <c r="D419" s="1"/>
    </row>
    <row r="420" spans="3:4" x14ac:dyDescent="0.25">
      <c r="C420" s="19"/>
      <c r="D420" s="1"/>
    </row>
    <row r="421" spans="3:4" x14ac:dyDescent="0.25">
      <c r="C421" s="19"/>
      <c r="D421" s="1"/>
    </row>
    <row r="422" spans="3:4" x14ac:dyDescent="0.25">
      <c r="C422" s="19"/>
      <c r="D422" s="1"/>
    </row>
    <row r="423" spans="3:4" x14ac:dyDescent="0.25">
      <c r="C423" s="19"/>
      <c r="D423" s="1"/>
    </row>
    <row r="424" spans="3:4" x14ac:dyDescent="0.25">
      <c r="C424" s="19"/>
      <c r="D424" s="1"/>
    </row>
    <row r="425" spans="3:4" x14ac:dyDescent="0.25">
      <c r="C425" s="19"/>
      <c r="D425" s="1"/>
    </row>
    <row r="426" spans="3:4" x14ac:dyDescent="0.25">
      <c r="C426" s="19"/>
      <c r="D426" s="1"/>
    </row>
    <row r="427" spans="3:4" x14ac:dyDescent="0.25">
      <c r="C427" s="19"/>
      <c r="D427" s="1"/>
    </row>
    <row r="428" spans="3:4" x14ac:dyDescent="0.25">
      <c r="C428" s="19"/>
      <c r="D428" s="1"/>
    </row>
    <row r="429" spans="3:4" x14ac:dyDescent="0.25">
      <c r="C429" s="19"/>
      <c r="D429" s="1"/>
    </row>
    <row r="430" spans="3:4" x14ac:dyDescent="0.25">
      <c r="C430" s="19"/>
      <c r="D430" s="1"/>
    </row>
    <row r="431" spans="3:4" x14ac:dyDescent="0.25">
      <c r="C431" s="19"/>
      <c r="D431" s="1"/>
    </row>
    <row r="432" spans="3:4" x14ac:dyDescent="0.25">
      <c r="C432" s="19"/>
      <c r="D432" s="1"/>
    </row>
    <row r="433" spans="3:4" x14ac:dyDescent="0.25">
      <c r="C433" s="19"/>
      <c r="D433" s="1"/>
    </row>
    <row r="434" spans="3:4" x14ac:dyDescent="0.25">
      <c r="C434" s="19"/>
      <c r="D434" s="1"/>
    </row>
    <row r="435" spans="3:4" x14ac:dyDescent="0.25">
      <c r="C435" s="19"/>
      <c r="D435" s="1"/>
    </row>
    <row r="436" spans="3:4" x14ac:dyDescent="0.25">
      <c r="C436" s="19"/>
      <c r="D436" s="1"/>
    </row>
    <row r="437" spans="3:4" x14ac:dyDescent="0.25">
      <c r="C437" s="19"/>
      <c r="D437" s="1"/>
    </row>
    <row r="438" spans="3:4" x14ac:dyDescent="0.25">
      <c r="C438" s="19"/>
      <c r="D438" s="1"/>
    </row>
    <row r="439" spans="3:4" x14ac:dyDescent="0.25">
      <c r="C439" s="19"/>
      <c r="D439" s="1"/>
    </row>
    <row r="440" spans="3:4" x14ac:dyDescent="0.25">
      <c r="C440" s="19"/>
      <c r="D440" s="1"/>
    </row>
    <row r="441" spans="3:4" x14ac:dyDescent="0.25">
      <c r="C441" s="19"/>
      <c r="D441" s="1"/>
    </row>
    <row r="442" spans="3:4" x14ac:dyDescent="0.25">
      <c r="C442" s="19"/>
      <c r="D442" s="1"/>
    </row>
    <row r="443" spans="3:4" x14ac:dyDescent="0.25">
      <c r="C443" s="19"/>
      <c r="D443" s="1"/>
    </row>
    <row r="444" spans="3:4" x14ac:dyDescent="0.25">
      <c r="C444" s="19"/>
      <c r="D444" s="1"/>
    </row>
    <row r="445" spans="3:4" x14ac:dyDescent="0.25">
      <c r="C445" s="19"/>
      <c r="D445" s="1"/>
    </row>
    <row r="446" spans="3:4" x14ac:dyDescent="0.25">
      <c r="C446" s="19"/>
      <c r="D446" s="1"/>
    </row>
    <row r="447" spans="3:4" x14ac:dyDescent="0.25">
      <c r="C447" s="19"/>
      <c r="D447" s="1"/>
    </row>
    <row r="448" spans="3:4" x14ac:dyDescent="0.25">
      <c r="C448" s="19"/>
      <c r="D448" s="1"/>
    </row>
    <row r="449" spans="3:4" x14ac:dyDescent="0.25">
      <c r="C449" s="19"/>
      <c r="D449" s="1"/>
    </row>
    <row r="450" spans="3:4" x14ac:dyDescent="0.25">
      <c r="C450" s="19"/>
      <c r="D450" s="1"/>
    </row>
    <row r="451" spans="3:4" x14ac:dyDescent="0.25">
      <c r="C451" s="19"/>
      <c r="D451" s="1"/>
    </row>
    <row r="452" spans="3:4" x14ac:dyDescent="0.25">
      <c r="C452" s="19"/>
      <c r="D452" s="1"/>
    </row>
    <row r="453" spans="3:4" x14ac:dyDescent="0.25">
      <c r="C453" s="19"/>
      <c r="D453" s="1"/>
    </row>
    <row r="454" spans="3:4" x14ac:dyDescent="0.25">
      <c r="C454" s="19"/>
      <c r="D454" s="1"/>
    </row>
    <row r="455" spans="3:4" x14ac:dyDescent="0.25">
      <c r="C455" s="19"/>
      <c r="D455" s="1"/>
    </row>
    <row r="456" spans="3:4" x14ac:dyDescent="0.25">
      <c r="C456" s="19"/>
      <c r="D456" s="1"/>
    </row>
    <row r="457" spans="3:4" x14ac:dyDescent="0.25">
      <c r="C457" s="19"/>
      <c r="D457" s="1"/>
    </row>
    <row r="458" spans="3:4" x14ac:dyDescent="0.25">
      <c r="C458" s="19"/>
      <c r="D458" s="1"/>
    </row>
    <row r="459" spans="3:4" x14ac:dyDescent="0.25">
      <c r="C459" s="19"/>
      <c r="D459" s="1"/>
    </row>
    <row r="460" spans="3:4" x14ac:dyDescent="0.25">
      <c r="C460" s="19"/>
      <c r="D460" s="1"/>
    </row>
    <row r="461" spans="3:4" x14ac:dyDescent="0.25">
      <c r="C461" s="19"/>
      <c r="D461" s="1"/>
    </row>
    <row r="462" spans="3:4" x14ac:dyDescent="0.25">
      <c r="C462" s="19"/>
      <c r="D462" s="1"/>
    </row>
    <row r="463" spans="3:4" x14ac:dyDescent="0.25">
      <c r="C463" s="19"/>
      <c r="D463" s="1"/>
    </row>
    <row r="464" spans="3:4" x14ac:dyDescent="0.25">
      <c r="C464" s="19"/>
      <c r="D464" s="1"/>
    </row>
    <row r="465" spans="3:4" x14ac:dyDescent="0.25">
      <c r="C465" s="19"/>
      <c r="D465" s="1"/>
    </row>
    <row r="466" spans="3:4" x14ac:dyDescent="0.25">
      <c r="C466" s="19"/>
      <c r="D466" s="1"/>
    </row>
    <row r="467" spans="3:4" x14ac:dyDescent="0.25">
      <c r="C467" s="19"/>
      <c r="D467" s="1"/>
    </row>
    <row r="468" spans="3:4" x14ac:dyDescent="0.25">
      <c r="C468" s="19"/>
      <c r="D468" s="1"/>
    </row>
    <row r="469" spans="3:4" x14ac:dyDescent="0.25">
      <c r="C469" s="19"/>
      <c r="D469" s="1"/>
    </row>
    <row r="470" spans="3:4" x14ac:dyDescent="0.25">
      <c r="C470" s="19"/>
      <c r="D470" s="1"/>
    </row>
    <row r="471" spans="3:4" x14ac:dyDescent="0.25">
      <c r="C471" s="19"/>
      <c r="D471" s="1"/>
    </row>
    <row r="472" spans="3:4" x14ac:dyDescent="0.25">
      <c r="C472" s="19"/>
      <c r="D472" s="1"/>
    </row>
    <row r="473" spans="3:4" x14ac:dyDescent="0.25">
      <c r="C473" s="19"/>
      <c r="D473" s="1"/>
    </row>
    <row r="474" spans="3:4" x14ac:dyDescent="0.25">
      <c r="C474" s="19"/>
      <c r="D474" s="1"/>
    </row>
    <row r="475" spans="3:4" x14ac:dyDescent="0.25">
      <c r="C475" s="19"/>
      <c r="D475" s="1"/>
    </row>
    <row r="476" spans="3:4" x14ac:dyDescent="0.25">
      <c r="C476" s="19"/>
      <c r="D476" s="1"/>
    </row>
    <row r="477" spans="3:4" x14ac:dyDescent="0.25">
      <c r="C477" s="19"/>
      <c r="D477" s="1"/>
    </row>
    <row r="478" spans="3:4" x14ac:dyDescent="0.25">
      <c r="C478" s="19"/>
      <c r="D478" s="1"/>
    </row>
    <row r="479" spans="3:4" x14ac:dyDescent="0.25">
      <c r="C479" s="19"/>
      <c r="D479" s="1"/>
    </row>
    <row r="480" spans="3:4" x14ac:dyDescent="0.25">
      <c r="C480" s="19"/>
      <c r="D480" s="1"/>
    </row>
    <row r="481" spans="3:4" x14ac:dyDescent="0.25">
      <c r="C481" s="19"/>
      <c r="D481" s="1"/>
    </row>
    <row r="482" spans="3:4" x14ac:dyDescent="0.25">
      <c r="C482" s="19"/>
      <c r="D482" s="1"/>
    </row>
    <row r="483" spans="3:4" x14ac:dyDescent="0.25">
      <c r="C483" s="19"/>
      <c r="D483" s="1"/>
    </row>
    <row r="484" spans="3:4" x14ac:dyDescent="0.25">
      <c r="C484" s="19"/>
      <c r="D484" s="1"/>
    </row>
    <row r="485" spans="3:4" x14ac:dyDescent="0.25">
      <c r="C485" s="19"/>
      <c r="D485" s="1"/>
    </row>
    <row r="486" spans="3:4" x14ac:dyDescent="0.25">
      <c r="C486" s="19"/>
      <c r="D486" s="1"/>
    </row>
    <row r="487" spans="3:4" x14ac:dyDescent="0.25">
      <c r="C487" s="19"/>
      <c r="D487" s="1"/>
    </row>
    <row r="488" spans="3:4" x14ac:dyDescent="0.25">
      <c r="C488" s="19"/>
      <c r="D488" s="1"/>
    </row>
    <row r="489" spans="3:4" x14ac:dyDescent="0.25">
      <c r="C489" s="19"/>
      <c r="D489" s="1"/>
    </row>
    <row r="490" spans="3:4" x14ac:dyDescent="0.25">
      <c r="C490" s="19"/>
      <c r="D490" s="1"/>
    </row>
    <row r="491" spans="3:4" x14ac:dyDescent="0.25">
      <c r="C491" s="19"/>
      <c r="D491" s="1"/>
    </row>
    <row r="492" spans="3:4" x14ac:dyDescent="0.25">
      <c r="C492" s="19"/>
      <c r="D492" s="1"/>
    </row>
    <row r="493" spans="3:4" x14ac:dyDescent="0.25">
      <c r="C493" s="19"/>
      <c r="D493" s="1"/>
    </row>
    <row r="494" spans="3:4" x14ac:dyDescent="0.25">
      <c r="C494" s="19"/>
      <c r="D494" s="1"/>
    </row>
    <row r="495" spans="3:4" x14ac:dyDescent="0.25">
      <c r="C495" s="19"/>
      <c r="D495" s="1"/>
    </row>
    <row r="496" spans="3:4" x14ac:dyDescent="0.25">
      <c r="C496" s="19"/>
      <c r="D496" s="1"/>
    </row>
    <row r="497" spans="3:4" x14ac:dyDescent="0.25">
      <c r="C497" s="19"/>
      <c r="D497" s="1"/>
    </row>
    <row r="498" spans="3:4" x14ac:dyDescent="0.25">
      <c r="C498" s="19"/>
      <c r="D498" s="1"/>
    </row>
    <row r="499" spans="3:4" x14ac:dyDescent="0.25">
      <c r="C499" s="19"/>
      <c r="D499" s="1"/>
    </row>
    <row r="500" spans="3:4" x14ac:dyDescent="0.25">
      <c r="C500" s="19"/>
      <c r="D500" s="1"/>
    </row>
    <row r="501" spans="3:4" x14ac:dyDescent="0.25">
      <c r="C501" s="19"/>
      <c r="D501" s="1"/>
    </row>
    <row r="502" spans="3:4" x14ac:dyDescent="0.25">
      <c r="C502" s="19"/>
      <c r="D502" s="1"/>
    </row>
    <row r="503" spans="3:4" x14ac:dyDescent="0.25">
      <c r="C503" s="19"/>
      <c r="D503" s="1"/>
    </row>
    <row r="504" spans="3:4" x14ac:dyDescent="0.25">
      <c r="C504" s="19"/>
      <c r="D504" s="1"/>
    </row>
    <row r="505" spans="3:4" x14ac:dyDescent="0.25">
      <c r="C505" s="19"/>
      <c r="D505" s="1"/>
    </row>
    <row r="506" spans="3:4" x14ac:dyDescent="0.25">
      <c r="C506" s="19"/>
      <c r="D506" s="1"/>
    </row>
    <row r="507" spans="3:4" x14ac:dyDescent="0.25">
      <c r="C507" s="19"/>
      <c r="D507" s="1"/>
    </row>
    <row r="508" spans="3:4" x14ac:dyDescent="0.25">
      <c r="C508" s="19"/>
      <c r="D508" s="1"/>
    </row>
    <row r="509" spans="3:4" x14ac:dyDescent="0.25">
      <c r="C509" s="19"/>
      <c r="D509" s="1"/>
    </row>
    <row r="510" spans="3:4" x14ac:dyDescent="0.25">
      <c r="C510" s="19"/>
      <c r="D510" s="1"/>
    </row>
    <row r="511" spans="3:4" x14ac:dyDescent="0.25">
      <c r="C511" s="19"/>
      <c r="D511" s="1"/>
    </row>
    <row r="512" spans="3:4" x14ac:dyDescent="0.25">
      <c r="C512" s="19"/>
      <c r="D512" s="1"/>
    </row>
    <row r="513" spans="3:4" x14ac:dyDescent="0.25">
      <c r="C513" s="19"/>
      <c r="D513" s="1"/>
    </row>
    <row r="514" spans="3:4" x14ac:dyDescent="0.25">
      <c r="C514" s="19"/>
      <c r="D514" s="1"/>
    </row>
    <row r="515" spans="3:4" x14ac:dyDescent="0.25">
      <c r="C515" s="19"/>
      <c r="D515" s="1"/>
    </row>
    <row r="516" spans="3:4" x14ac:dyDescent="0.25">
      <c r="C516" s="19"/>
      <c r="D516" s="1"/>
    </row>
    <row r="517" spans="3:4" x14ac:dyDescent="0.25">
      <c r="C517" s="19"/>
      <c r="D517" s="1"/>
    </row>
    <row r="518" spans="3:4" x14ac:dyDescent="0.25">
      <c r="C518" s="19"/>
      <c r="D518" s="1"/>
    </row>
    <row r="519" spans="3:4" x14ac:dyDescent="0.25">
      <c r="C519" s="19"/>
      <c r="D519" s="1"/>
    </row>
    <row r="520" spans="3:4" x14ac:dyDescent="0.25">
      <c r="C520" s="19"/>
      <c r="D520" s="1"/>
    </row>
    <row r="521" spans="3:4" x14ac:dyDescent="0.25">
      <c r="C521" s="19"/>
      <c r="D521" s="1"/>
    </row>
    <row r="522" spans="3:4" x14ac:dyDescent="0.25">
      <c r="C522" s="19"/>
      <c r="D522" s="1"/>
    </row>
    <row r="523" spans="3:4" x14ac:dyDescent="0.25">
      <c r="C523" s="19"/>
      <c r="D523" s="1"/>
    </row>
    <row r="524" spans="3:4" x14ac:dyDescent="0.25">
      <c r="C524" s="19"/>
      <c r="D524" s="1"/>
    </row>
    <row r="525" spans="3:4" x14ac:dyDescent="0.25">
      <c r="C525" s="19"/>
      <c r="D525" s="1"/>
    </row>
    <row r="526" spans="3:4" x14ac:dyDescent="0.25">
      <c r="C526" s="19"/>
      <c r="D526" s="1"/>
    </row>
    <row r="527" spans="3:4" x14ac:dyDescent="0.25">
      <c r="C527" s="19"/>
      <c r="D527" s="1"/>
    </row>
    <row r="528" spans="3:4" x14ac:dyDescent="0.25">
      <c r="C528" s="19"/>
      <c r="D528" s="1"/>
    </row>
    <row r="529" spans="3:4" x14ac:dyDescent="0.25">
      <c r="C529" s="19"/>
      <c r="D529" s="1"/>
    </row>
    <row r="530" spans="3:4" x14ac:dyDescent="0.25">
      <c r="C530" s="19"/>
      <c r="D530" s="1"/>
    </row>
    <row r="531" spans="3:4" x14ac:dyDescent="0.25">
      <c r="C531" s="19"/>
      <c r="D531" s="1"/>
    </row>
    <row r="532" spans="3:4" x14ac:dyDescent="0.25">
      <c r="C532" s="19"/>
      <c r="D532" s="1"/>
    </row>
    <row r="533" spans="3:4" x14ac:dyDescent="0.25">
      <c r="C533" s="19"/>
      <c r="D533" s="1"/>
    </row>
    <row r="534" spans="3:4" x14ac:dyDescent="0.25">
      <c r="C534" s="19"/>
      <c r="D534" s="1"/>
    </row>
    <row r="535" spans="3:4" x14ac:dyDescent="0.25">
      <c r="C535" s="19"/>
      <c r="D535" s="1"/>
    </row>
    <row r="536" spans="3:4" x14ac:dyDescent="0.25">
      <c r="C536" s="19"/>
      <c r="D536" s="1"/>
    </row>
    <row r="537" spans="3:4" x14ac:dyDescent="0.25">
      <c r="C537" s="19"/>
      <c r="D537" s="1"/>
    </row>
    <row r="538" spans="3:4" x14ac:dyDescent="0.25">
      <c r="C538" s="19"/>
      <c r="D538" s="1"/>
    </row>
    <row r="539" spans="3:4" x14ac:dyDescent="0.25">
      <c r="C539" s="19"/>
      <c r="D539" s="1"/>
    </row>
    <row r="540" spans="3:4" x14ac:dyDescent="0.25">
      <c r="C540" s="19"/>
      <c r="D540" s="1"/>
    </row>
    <row r="541" spans="3:4" x14ac:dyDescent="0.25">
      <c r="C541" s="19"/>
      <c r="D541" s="1"/>
    </row>
    <row r="542" spans="3:4" x14ac:dyDescent="0.25">
      <c r="C542" s="19"/>
      <c r="D542" s="1"/>
    </row>
    <row r="543" spans="3:4" x14ac:dyDescent="0.25">
      <c r="C543" s="19"/>
      <c r="D543" s="1"/>
    </row>
    <row r="544" spans="3:4" x14ac:dyDescent="0.25">
      <c r="C544" s="19"/>
      <c r="D544" s="1"/>
    </row>
    <row r="545" spans="3:4" x14ac:dyDescent="0.25">
      <c r="C545" s="19"/>
      <c r="D545" s="1"/>
    </row>
    <row r="546" spans="3:4" x14ac:dyDescent="0.25">
      <c r="C546" s="19"/>
      <c r="D546" s="1"/>
    </row>
    <row r="547" spans="3:4" x14ac:dyDescent="0.25">
      <c r="C547" s="19"/>
      <c r="D547" s="1"/>
    </row>
    <row r="548" spans="3:4" x14ac:dyDescent="0.25">
      <c r="C548" s="19"/>
      <c r="D548" s="1"/>
    </row>
    <row r="549" spans="3:4" x14ac:dyDescent="0.25">
      <c r="C549" s="19"/>
      <c r="D549" s="1"/>
    </row>
    <row r="550" spans="3:4" x14ac:dyDescent="0.25">
      <c r="C550" s="19"/>
      <c r="D550" s="1"/>
    </row>
    <row r="551" spans="3:4" x14ac:dyDescent="0.25">
      <c r="C551" s="19"/>
      <c r="D551" s="1"/>
    </row>
    <row r="552" spans="3:4" x14ac:dyDescent="0.25">
      <c r="C552" s="19"/>
      <c r="D552" s="1"/>
    </row>
    <row r="553" spans="3:4" x14ac:dyDescent="0.25">
      <c r="C553" s="19"/>
      <c r="D553" s="1"/>
    </row>
    <row r="554" spans="3:4" x14ac:dyDescent="0.25">
      <c r="C554" s="19"/>
      <c r="D554" s="1"/>
    </row>
    <row r="555" spans="3:4" x14ac:dyDescent="0.25">
      <c r="C555" s="19"/>
      <c r="D555" s="1"/>
    </row>
    <row r="556" spans="3:4" x14ac:dyDescent="0.25">
      <c r="C556" s="19"/>
      <c r="D556" s="1"/>
    </row>
    <row r="557" spans="3:4" x14ac:dyDescent="0.25">
      <c r="C557" s="19"/>
      <c r="D557" s="1"/>
    </row>
    <row r="558" spans="3:4" x14ac:dyDescent="0.25">
      <c r="C558" s="19"/>
      <c r="D558" s="1"/>
    </row>
    <row r="559" spans="3:4" x14ac:dyDescent="0.25">
      <c r="C559" s="19"/>
      <c r="D559" s="1"/>
    </row>
    <row r="560" spans="3:4" x14ac:dyDescent="0.25">
      <c r="C560" s="19"/>
      <c r="D560" s="1"/>
    </row>
    <row r="561" spans="3:4" x14ac:dyDescent="0.25">
      <c r="C561" s="19"/>
      <c r="D561" s="1"/>
    </row>
    <row r="562" spans="3:4" x14ac:dyDescent="0.25">
      <c r="C562" s="19"/>
      <c r="D562" s="1"/>
    </row>
    <row r="563" spans="3:4" x14ac:dyDescent="0.25">
      <c r="C563" s="19"/>
      <c r="D563" s="1"/>
    </row>
    <row r="564" spans="3:4" x14ac:dyDescent="0.25">
      <c r="C564" s="19"/>
      <c r="D564" s="1"/>
    </row>
    <row r="565" spans="3:4" x14ac:dyDescent="0.25">
      <c r="C565" s="19"/>
      <c r="D565" s="1"/>
    </row>
    <row r="566" spans="3:4" x14ac:dyDescent="0.25">
      <c r="C566" s="19"/>
      <c r="D566" s="1"/>
    </row>
    <row r="567" spans="3:4" x14ac:dyDescent="0.25">
      <c r="C567" s="19"/>
      <c r="D567" s="1"/>
    </row>
    <row r="568" spans="3:4" x14ac:dyDescent="0.25">
      <c r="C568" s="19"/>
      <c r="D568" s="1"/>
    </row>
    <row r="569" spans="3:4" x14ac:dyDescent="0.25">
      <c r="C569" s="19"/>
      <c r="D569" s="1"/>
    </row>
    <row r="570" spans="3:4" x14ac:dyDescent="0.25">
      <c r="C570" s="19"/>
      <c r="D570" s="1"/>
    </row>
    <row r="571" spans="3:4" x14ac:dyDescent="0.25">
      <c r="C571" s="19"/>
      <c r="D571" s="1"/>
    </row>
    <row r="572" spans="3:4" x14ac:dyDescent="0.25">
      <c r="C572" s="19"/>
      <c r="D572" s="1"/>
    </row>
    <row r="573" spans="3:4" x14ac:dyDescent="0.25">
      <c r="C573" s="19"/>
      <c r="D573" s="1"/>
    </row>
    <row r="574" spans="3:4" x14ac:dyDescent="0.25">
      <c r="C574" s="19"/>
      <c r="D574" s="1"/>
    </row>
    <row r="575" spans="3:4" x14ac:dyDescent="0.25">
      <c r="C575" s="19"/>
      <c r="D575" s="1"/>
    </row>
    <row r="576" spans="3:4" x14ac:dyDescent="0.25">
      <c r="C576" s="19"/>
      <c r="D576" s="1"/>
    </row>
    <row r="577" spans="3:4" x14ac:dyDescent="0.25">
      <c r="C577" s="19"/>
      <c r="D577" s="1"/>
    </row>
    <row r="578" spans="3:4" x14ac:dyDescent="0.25">
      <c r="C578" s="19"/>
      <c r="D578" s="1"/>
    </row>
    <row r="579" spans="3:4" x14ac:dyDescent="0.25">
      <c r="C579" s="19"/>
      <c r="D579" s="1"/>
    </row>
    <row r="580" spans="3:4" x14ac:dyDescent="0.25">
      <c r="C580" s="19"/>
      <c r="D580" s="1"/>
    </row>
    <row r="581" spans="3:4" x14ac:dyDescent="0.25">
      <c r="C581" s="19"/>
      <c r="D581" s="1"/>
    </row>
    <row r="582" spans="3:4" x14ac:dyDescent="0.25">
      <c r="C582" s="19"/>
      <c r="D582" s="1"/>
    </row>
    <row r="583" spans="3:4" x14ac:dyDescent="0.25">
      <c r="C583" s="19"/>
      <c r="D583" s="1"/>
    </row>
    <row r="584" spans="3:4" x14ac:dyDescent="0.25">
      <c r="C584" s="19"/>
      <c r="D584" s="1"/>
    </row>
    <row r="585" spans="3:4" x14ac:dyDescent="0.25">
      <c r="C585" s="19"/>
      <c r="D585" s="1"/>
    </row>
    <row r="586" spans="3:4" x14ac:dyDescent="0.25">
      <c r="C586" s="19"/>
      <c r="D586" s="1"/>
    </row>
    <row r="587" spans="3:4" x14ac:dyDescent="0.25">
      <c r="C587" s="19"/>
      <c r="D587" s="1"/>
    </row>
    <row r="588" spans="3:4" x14ac:dyDescent="0.25">
      <c r="C588" s="19"/>
      <c r="D588" s="1"/>
    </row>
    <row r="589" spans="3:4" x14ac:dyDescent="0.25">
      <c r="C589" s="19"/>
      <c r="D589" s="1"/>
    </row>
    <row r="590" spans="3:4" x14ac:dyDescent="0.25">
      <c r="C590" s="19"/>
      <c r="D590" s="1"/>
    </row>
    <row r="591" spans="3:4" x14ac:dyDescent="0.25">
      <c r="C591" s="19"/>
      <c r="D591" s="1"/>
    </row>
    <row r="592" spans="3:4" x14ac:dyDescent="0.25">
      <c r="C592" s="19"/>
      <c r="D592" s="1"/>
    </row>
    <row r="593" spans="3:4" x14ac:dyDescent="0.25">
      <c r="C593" s="19"/>
      <c r="D593" s="1"/>
    </row>
    <row r="594" spans="3:4" x14ac:dyDescent="0.25">
      <c r="C594" s="19"/>
      <c r="D594" s="1"/>
    </row>
    <row r="595" spans="3:4" x14ac:dyDescent="0.25">
      <c r="C595" s="19"/>
      <c r="D595" s="1"/>
    </row>
    <row r="596" spans="3:4" x14ac:dyDescent="0.25">
      <c r="C596" s="19"/>
      <c r="D596" s="1"/>
    </row>
    <row r="597" spans="3:4" x14ac:dyDescent="0.25">
      <c r="C597" s="19"/>
      <c r="D597" s="1"/>
    </row>
    <row r="598" spans="3:4" x14ac:dyDescent="0.25">
      <c r="C598" s="19"/>
      <c r="D598" s="1"/>
    </row>
    <row r="599" spans="3:4" x14ac:dyDescent="0.25">
      <c r="C599" s="19"/>
      <c r="D599" s="1"/>
    </row>
    <row r="600" spans="3:4" x14ac:dyDescent="0.25">
      <c r="C600" s="19"/>
      <c r="D600" s="1"/>
    </row>
    <row r="601" spans="3:4" x14ac:dyDescent="0.25">
      <c r="C601" s="19"/>
      <c r="D601" s="1"/>
    </row>
    <row r="602" spans="3:4" x14ac:dyDescent="0.25">
      <c r="C602" s="19"/>
      <c r="D602" s="1"/>
    </row>
    <row r="603" spans="3:4" x14ac:dyDescent="0.25">
      <c r="C603" s="19"/>
      <c r="D603" s="1"/>
    </row>
    <row r="604" spans="3:4" x14ac:dyDescent="0.25">
      <c r="C604" s="19"/>
      <c r="D604" s="1"/>
    </row>
    <row r="605" spans="3:4" x14ac:dyDescent="0.25">
      <c r="C605" s="19"/>
      <c r="D605" s="1"/>
    </row>
    <row r="606" spans="3:4" x14ac:dyDescent="0.25">
      <c r="C606" s="19"/>
      <c r="D606" s="1"/>
    </row>
    <row r="607" spans="3:4" x14ac:dyDescent="0.25">
      <c r="C607" s="19"/>
      <c r="D607" s="1"/>
    </row>
    <row r="608" spans="3:4" x14ac:dyDescent="0.25">
      <c r="C608" s="19"/>
      <c r="D608" s="1"/>
    </row>
    <row r="609" spans="3:4" x14ac:dyDescent="0.25">
      <c r="C609" s="19"/>
      <c r="D609" s="1"/>
    </row>
    <row r="610" spans="3:4" x14ac:dyDescent="0.25">
      <c r="C610" s="19"/>
      <c r="D610" s="1"/>
    </row>
    <row r="611" spans="3:4" x14ac:dyDescent="0.25">
      <c r="C611" s="19"/>
      <c r="D611" s="1"/>
    </row>
    <row r="612" spans="3:4" x14ac:dyDescent="0.25">
      <c r="C612" s="19"/>
      <c r="D612" s="1"/>
    </row>
    <row r="613" spans="3:4" x14ac:dyDescent="0.25">
      <c r="C613" s="19"/>
      <c r="D613" s="1"/>
    </row>
    <row r="614" spans="3:4" x14ac:dyDescent="0.25">
      <c r="C614" s="19"/>
      <c r="D614" s="1"/>
    </row>
    <row r="615" spans="3:4" x14ac:dyDescent="0.25">
      <c r="C615" s="19"/>
      <c r="D615" s="1"/>
    </row>
    <row r="616" spans="3:4" x14ac:dyDescent="0.25">
      <c r="C616" s="19"/>
      <c r="D616" s="1"/>
    </row>
    <row r="617" spans="3:4" x14ac:dyDescent="0.25">
      <c r="C617" s="19"/>
      <c r="D617" s="1"/>
    </row>
    <row r="618" spans="3:4" x14ac:dyDescent="0.25">
      <c r="C618" s="19"/>
      <c r="D618" s="1"/>
    </row>
    <row r="619" spans="3:4" x14ac:dyDescent="0.25">
      <c r="C619" s="19"/>
      <c r="D619" s="1"/>
    </row>
    <row r="620" spans="3:4" x14ac:dyDescent="0.25">
      <c r="C620" s="19"/>
      <c r="D620" s="1"/>
    </row>
    <row r="621" spans="3:4" x14ac:dyDescent="0.25">
      <c r="C621" s="19"/>
      <c r="D621" s="1"/>
    </row>
    <row r="622" spans="3:4" x14ac:dyDescent="0.25">
      <c r="C622" s="19"/>
      <c r="D622" s="1"/>
    </row>
    <row r="623" spans="3:4" x14ac:dyDescent="0.25">
      <c r="C623" s="19"/>
      <c r="D623" s="1"/>
    </row>
    <row r="624" spans="3:4" x14ac:dyDescent="0.25">
      <c r="C624" s="19"/>
      <c r="D624" s="1"/>
    </row>
    <row r="625" spans="3:4" x14ac:dyDescent="0.25">
      <c r="C625" s="19"/>
      <c r="D625" s="1"/>
    </row>
    <row r="626" spans="3:4" x14ac:dyDescent="0.25">
      <c r="C626" s="19"/>
      <c r="D626" s="1"/>
    </row>
    <row r="627" spans="3:4" x14ac:dyDescent="0.25">
      <c r="C627" s="19"/>
      <c r="D627" s="1"/>
    </row>
    <row r="628" spans="3:4" x14ac:dyDescent="0.25">
      <c r="C628" s="19"/>
      <c r="D628" s="1"/>
    </row>
    <row r="629" spans="3:4" x14ac:dyDescent="0.25">
      <c r="C629" s="19"/>
      <c r="D629" s="1"/>
    </row>
    <row r="630" spans="3:4" x14ac:dyDescent="0.25">
      <c r="C630" s="19"/>
      <c r="D630" s="1"/>
    </row>
    <row r="631" spans="3:4" x14ac:dyDescent="0.25">
      <c r="C631" s="19"/>
      <c r="D631" s="1"/>
    </row>
    <row r="632" spans="3:4" x14ac:dyDescent="0.25">
      <c r="C632" s="19"/>
      <c r="D632" s="1"/>
    </row>
    <row r="633" spans="3:4" x14ac:dyDescent="0.25">
      <c r="C633" s="19"/>
      <c r="D633" s="1"/>
    </row>
    <row r="634" spans="3:4" x14ac:dyDescent="0.25">
      <c r="C634" s="19"/>
      <c r="D634" s="1"/>
    </row>
    <row r="635" spans="3:4" x14ac:dyDescent="0.25">
      <c r="C635" s="19"/>
      <c r="D635" s="1"/>
    </row>
    <row r="636" spans="3:4" x14ac:dyDescent="0.25">
      <c r="C636" s="19"/>
      <c r="D636" s="1"/>
    </row>
    <row r="637" spans="3:4" x14ac:dyDescent="0.25">
      <c r="C637" s="19"/>
      <c r="D637" s="1"/>
    </row>
    <row r="638" spans="3:4" x14ac:dyDescent="0.25">
      <c r="C638" s="19"/>
      <c r="D638" s="1"/>
    </row>
    <row r="639" spans="3:4" x14ac:dyDescent="0.25">
      <c r="C639" s="19"/>
      <c r="D639" s="1"/>
    </row>
    <row r="640" spans="3:4" x14ac:dyDescent="0.25">
      <c r="C640" s="19"/>
      <c r="D640" s="1"/>
    </row>
    <row r="641" spans="3:4" x14ac:dyDescent="0.25">
      <c r="C641" s="19"/>
      <c r="D641" s="1"/>
    </row>
    <row r="642" spans="3:4" x14ac:dyDescent="0.25">
      <c r="C642" s="19"/>
      <c r="D642" s="1"/>
    </row>
    <row r="643" spans="3:4" x14ac:dyDescent="0.25">
      <c r="C643" s="19"/>
      <c r="D643" s="1"/>
    </row>
    <row r="644" spans="3:4" x14ac:dyDescent="0.25">
      <c r="C644" s="19"/>
      <c r="D644" s="1"/>
    </row>
    <row r="645" spans="3:4" x14ac:dyDescent="0.25">
      <c r="C645" s="19"/>
      <c r="D645" s="1"/>
    </row>
    <row r="646" spans="3:4" x14ac:dyDescent="0.25">
      <c r="C646" s="19"/>
      <c r="D646" s="1"/>
    </row>
    <row r="647" spans="3:4" x14ac:dyDescent="0.25">
      <c r="C647" s="19"/>
      <c r="D647" s="1"/>
    </row>
    <row r="648" spans="3:4" x14ac:dyDescent="0.25">
      <c r="C648" s="19"/>
      <c r="D648" s="1"/>
    </row>
    <row r="649" spans="3:4" x14ac:dyDescent="0.25">
      <c r="C649" s="19"/>
      <c r="D649" s="1"/>
    </row>
    <row r="650" spans="3:4" x14ac:dyDescent="0.25">
      <c r="C650" s="19"/>
      <c r="D650" s="1"/>
    </row>
    <row r="651" spans="3:4" x14ac:dyDescent="0.25">
      <c r="C651" s="19"/>
      <c r="D651" s="1"/>
    </row>
    <row r="652" spans="3:4" x14ac:dyDescent="0.25">
      <c r="C652" s="19"/>
      <c r="D652" s="1"/>
    </row>
    <row r="653" spans="3:4" x14ac:dyDescent="0.25">
      <c r="C653" s="19"/>
      <c r="D653" s="1"/>
    </row>
    <row r="654" spans="3:4" x14ac:dyDescent="0.25">
      <c r="C654" s="19"/>
      <c r="D654" s="1"/>
    </row>
    <row r="655" spans="3:4" x14ac:dyDescent="0.25">
      <c r="C655" s="19"/>
      <c r="D655" s="1"/>
    </row>
    <row r="656" spans="3:4" x14ac:dyDescent="0.25">
      <c r="C656" s="19"/>
      <c r="D656" s="1"/>
    </row>
    <row r="657" spans="3:4" x14ac:dyDescent="0.25">
      <c r="C657" s="19"/>
      <c r="D657" s="1"/>
    </row>
    <row r="658" spans="3:4" x14ac:dyDescent="0.25">
      <c r="C658" s="19"/>
      <c r="D658" s="1"/>
    </row>
    <row r="659" spans="3:4" x14ac:dyDescent="0.25">
      <c r="C659" s="19"/>
      <c r="D659" s="1"/>
    </row>
    <row r="660" spans="3:4" x14ac:dyDescent="0.25">
      <c r="C660" s="19"/>
      <c r="D660" s="1"/>
    </row>
    <row r="661" spans="3:4" x14ac:dyDescent="0.25">
      <c r="C661" s="19"/>
      <c r="D661" s="1"/>
    </row>
    <row r="662" spans="3:4" x14ac:dyDescent="0.25">
      <c r="C662" s="19"/>
      <c r="D662" s="1"/>
    </row>
    <row r="663" spans="3:4" x14ac:dyDescent="0.25">
      <c r="C663" s="19"/>
      <c r="D663" s="1"/>
    </row>
    <row r="664" spans="3:4" x14ac:dyDescent="0.25">
      <c r="C664" s="19"/>
      <c r="D664" s="1"/>
    </row>
    <row r="665" spans="3:4" x14ac:dyDescent="0.25">
      <c r="C665" s="19"/>
      <c r="D665" s="1"/>
    </row>
    <row r="666" spans="3:4" x14ac:dyDescent="0.25">
      <c r="C666" s="19"/>
      <c r="D666" s="1"/>
    </row>
    <row r="667" spans="3:4" x14ac:dyDescent="0.25">
      <c r="C667" s="19"/>
      <c r="D667" s="1"/>
    </row>
    <row r="668" spans="3:4" x14ac:dyDescent="0.25">
      <c r="C668" s="19"/>
      <c r="D668" s="1"/>
    </row>
    <row r="669" spans="3:4" x14ac:dyDescent="0.25">
      <c r="C669" s="19"/>
      <c r="D669" s="1"/>
    </row>
    <row r="670" spans="3:4" x14ac:dyDescent="0.25">
      <c r="C670" s="19"/>
      <c r="D670" s="1"/>
    </row>
    <row r="671" spans="3:4" x14ac:dyDescent="0.25">
      <c r="C671" s="19"/>
      <c r="D671" s="1"/>
    </row>
    <row r="672" spans="3:4" x14ac:dyDescent="0.25">
      <c r="C672" s="19"/>
      <c r="D672" s="1"/>
    </row>
    <row r="673" spans="3:4" x14ac:dyDescent="0.25">
      <c r="C673" s="19"/>
      <c r="D673" s="1"/>
    </row>
    <row r="674" spans="3:4" x14ac:dyDescent="0.25">
      <c r="C674" s="19"/>
      <c r="D674" s="1"/>
    </row>
    <row r="675" spans="3:4" x14ac:dyDescent="0.25">
      <c r="C675" s="19"/>
      <c r="D675" s="1"/>
    </row>
    <row r="676" spans="3:4" x14ac:dyDescent="0.25">
      <c r="C676" s="19"/>
      <c r="D676" s="1"/>
    </row>
    <row r="677" spans="3:4" x14ac:dyDescent="0.25">
      <c r="C677" s="19"/>
      <c r="D677" s="1"/>
    </row>
    <row r="678" spans="3:4" x14ac:dyDescent="0.25">
      <c r="C678" s="19"/>
      <c r="D678" s="1"/>
    </row>
    <row r="679" spans="3:4" x14ac:dyDescent="0.25">
      <c r="C679" s="19"/>
      <c r="D679" s="1"/>
    </row>
    <row r="680" spans="3:4" x14ac:dyDescent="0.25">
      <c r="C680" s="19"/>
      <c r="D680" s="1"/>
    </row>
    <row r="681" spans="3:4" x14ac:dyDescent="0.25">
      <c r="C681" s="19"/>
      <c r="D681" s="1"/>
    </row>
    <row r="682" spans="3:4" x14ac:dyDescent="0.25">
      <c r="C682" s="19"/>
      <c r="D682" s="1"/>
    </row>
    <row r="683" spans="3:4" x14ac:dyDescent="0.25">
      <c r="C683" s="19"/>
      <c r="D683" s="1"/>
    </row>
    <row r="684" spans="3:4" x14ac:dyDescent="0.25">
      <c r="C684" s="19"/>
      <c r="D684" s="1"/>
    </row>
    <row r="685" spans="3:4" x14ac:dyDescent="0.25">
      <c r="C685" s="19"/>
      <c r="D685" s="1"/>
    </row>
    <row r="686" spans="3:4" x14ac:dyDescent="0.25">
      <c r="C686" s="19"/>
      <c r="D686" s="1"/>
    </row>
    <row r="687" spans="3:4" x14ac:dyDescent="0.25">
      <c r="C687" s="19"/>
      <c r="D687" s="1"/>
    </row>
    <row r="688" spans="3:4" x14ac:dyDescent="0.25">
      <c r="C688" s="19"/>
      <c r="D688" s="1"/>
    </row>
    <row r="689" spans="3:4" x14ac:dyDescent="0.25">
      <c r="C689" s="19"/>
      <c r="D689" s="1"/>
    </row>
    <row r="690" spans="3:4" x14ac:dyDescent="0.25">
      <c r="C690" s="19"/>
      <c r="D690" s="1"/>
    </row>
    <row r="691" spans="3:4" x14ac:dyDescent="0.25">
      <c r="C691" s="19"/>
      <c r="D691" s="1"/>
    </row>
    <row r="692" spans="3:4" x14ac:dyDescent="0.25">
      <c r="C692" s="19"/>
      <c r="D692" s="1"/>
    </row>
    <row r="693" spans="3:4" x14ac:dyDescent="0.25">
      <c r="C693" s="19"/>
      <c r="D693" s="1"/>
    </row>
    <row r="694" spans="3:4" x14ac:dyDescent="0.25">
      <c r="C694" s="19"/>
      <c r="D694" s="1"/>
    </row>
    <row r="695" spans="3:4" x14ac:dyDescent="0.25">
      <c r="C695" s="19"/>
      <c r="D695" s="1"/>
    </row>
    <row r="696" spans="3:4" x14ac:dyDescent="0.25">
      <c r="C696" s="19"/>
      <c r="D696" s="1"/>
    </row>
    <row r="697" spans="3:4" x14ac:dyDescent="0.25">
      <c r="C697" s="19"/>
      <c r="D697" s="1"/>
    </row>
    <row r="698" spans="3:4" x14ac:dyDescent="0.25">
      <c r="C698" s="19"/>
      <c r="D698" s="1"/>
    </row>
    <row r="699" spans="3:4" x14ac:dyDescent="0.25">
      <c r="C699" s="19"/>
      <c r="D699" s="1"/>
    </row>
    <row r="700" spans="3:4" x14ac:dyDescent="0.25">
      <c r="C700" s="19"/>
      <c r="D700" s="1"/>
    </row>
    <row r="701" spans="3:4" x14ac:dyDescent="0.25">
      <c r="C701" s="19"/>
      <c r="D701" s="1"/>
    </row>
    <row r="702" spans="3:4" x14ac:dyDescent="0.25">
      <c r="C702" s="19"/>
      <c r="D702" s="1"/>
    </row>
    <row r="703" spans="3:4" x14ac:dyDescent="0.25">
      <c r="C703" s="19"/>
      <c r="D703" s="1"/>
    </row>
    <row r="704" spans="3:4" x14ac:dyDescent="0.25">
      <c r="C704" s="19"/>
      <c r="D704" s="1"/>
    </row>
    <row r="705" spans="3:4" x14ac:dyDescent="0.25">
      <c r="C705" s="19"/>
      <c r="D705" s="1"/>
    </row>
    <row r="706" spans="3:4" x14ac:dyDescent="0.25">
      <c r="C706" s="19"/>
      <c r="D706" s="1"/>
    </row>
    <row r="707" spans="3:4" x14ac:dyDescent="0.25">
      <c r="C707" s="19"/>
      <c r="D707" s="1"/>
    </row>
    <row r="708" spans="3:4" x14ac:dyDescent="0.25">
      <c r="C708" s="19"/>
      <c r="D708" s="1"/>
    </row>
    <row r="709" spans="3:4" x14ac:dyDescent="0.25">
      <c r="C709" s="19"/>
      <c r="D709" s="1"/>
    </row>
    <row r="710" spans="3:4" x14ac:dyDescent="0.25">
      <c r="C710" s="19"/>
      <c r="D710" s="1"/>
    </row>
    <row r="711" spans="3:4" x14ac:dyDescent="0.25">
      <c r="C711" s="19"/>
      <c r="D711" s="1"/>
    </row>
    <row r="712" spans="3:4" x14ac:dyDescent="0.25">
      <c r="C712" s="19"/>
      <c r="D712" s="1"/>
    </row>
    <row r="713" spans="3:4" x14ac:dyDescent="0.25">
      <c r="C713" s="19"/>
      <c r="D713" s="1"/>
    </row>
    <row r="714" spans="3:4" x14ac:dyDescent="0.25">
      <c r="C714" s="19"/>
      <c r="D714" s="1"/>
    </row>
    <row r="715" spans="3:4" x14ac:dyDescent="0.25">
      <c r="C715" s="19"/>
      <c r="D715" s="1"/>
    </row>
    <row r="716" spans="3:4" x14ac:dyDescent="0.25">
      <c r="C716" s="19"/>
      <c r="D716" s="1"/>
    </row>
    <row r="717" spans="3:4" x14ac:dyDescent="0.25">
      <c r="C717" s="19"/>
      <c r="D717" s="1"/>
    </row>
    <row r="718" spans="3:4" x14ac:dyDescent="0.25">
      <c r="C718" s="19"/>
      <c r="D718" s="1"/>
    </row>
    <row r="719" spans="3:4" x14ac:dyDescent="0.25">
      <c r="C719" s="19"/>
      <c r="D719" s="1"/>
    </row>
    <row r="720" spans="3:4" x14ac:dyDescent="0.25">
      <c r="C720" s="19"/>
      <c r="D720" s="1"/>
    </row>
    <row r="721" spans="3:4" x14ac:dyDescent="0.25">
      <c r="C721" s="19"/>
      <c r="D721" s="1"/>
    </row>
    <row r="722" spans="3:4" x14ac:dyDescent="0.25">
      <c r="C722" s="19"/>
      <c r="D722" s="1"/>
    </row>
    <row r="723" spans="3:4" x14ac:dyDescent="0.25">
      <c r="C723" s="19"/>
      <c r="D723" s="1"/>
    </row>
    <row r="724" spans="3:4" x14ac:dyDescent="0.25">
      <c r="C724" s="19"/>
      <c r="D724" s="1"/>
    </row>
    <row r="725" spans="3:4" x14ac:dyDescent="0.25">
      <c r="C725" s="19"/>
      <c r="D725" s="1"/>
    </row>
    <row r="726" spans="3:4" x14ac:dyDescent="0.25">
      <c r="C726" s="19"/>
      <c r="D726" s="1"/>
    </row>
    <row r="727" spans="3:4" x14ac:dyDescent="0.25">
      <c r="C727" s="19"/>
      <c r="D727" s="1"/>
    </row>
    <row r="728" spans="3:4" x14ac:dyDescent="0.25">
      <c r="C728" s="19"/>
      <c r="D728" s="1"/>
    </row>
    <row r="729" spans="3:4" x14ac:dyDescent="0.25">
      <c r="C729" s="19"/>
      <c r="D729" s="1"/>
    </row>
    <row r="730" spans="3:4" x14ac:dyDescent="0.25">
      <c r="C730" s="19"/>
      <c r="D730" s="1"/>
    </row>
    <row r="731" spans="3:4" x14ac:dyDescent="0.25">
      <c r="C731" s="19"/>
      <c r="D731" s="1"/>
    </row>
    <row r="732" spans="3:4" x14ac:dyDescent="0.25">
      <c r="C732" s="19"/>
      <c r="D732" s="1"/>
    </row>
    <row r="733" spans="3:4" x14ac:dyDescent="0.25">
      <c r="C733" s="19"/>
      <c r="D733" s="1"/>
    </row>
    <row r="734" spans="3:4" x14ac:dyDescent="0.25">
      <c r="C734" s="19"/>
      <c r="D734" s="1"/>
    </row>
    <row r="735" spans="3:4" x14ac:dyDescent="0.25">
      <c r="C735" s="19"/>
      <c r="D735" s="1"/>
    </row>
    <row r="736" spans="3:4" x14ac:dyDescent="0.25">
      <c r="C736" s="19"/>
      <c r="D736" s="1"/>
    </row>
    <row r="737" spans="3:4" x14ac:dyDescent="0.25">
      <c r="C737" s="19"/>
      <c r="D737" s="1"/>
    </row>
    <row r="738" spans="3:4" x14ac:dyDescent="0.25">
      <c r="C738" s="19"/>
      <c r="D738" s="1"/>
    </row>
    <row r="739" spans="3:4" x14ac:dyDescent="0.25">
      <c r="C739" s="19"/>
      <c r="D739" s="1"/>
    </row>
    <row r="740" spans="3:4" x14ac:dyDescent="0.25">
      <c r="C740" s="19"/>
      <c r="D740" s="1"/>
    </row>
    <row r="741" spans="3:4" x14ac:dyDescent="0.25">
      <c r="C741" s="19"/>
      <c r="D741" s="1"/>
    </row>
    <row r="742" spans="3:4" x14ac:dyDescent="0.25">
      <c r="C742" s="19"/>
      <c r="D742" s="1"/>
    </row>
    <row r="743" spans="3:4" x14ac:dyDescent="0.25">
      <c r="C743" s="19"/>
      <c r="D743" s="1"/>
    </row>
    <row r="744" spans="3:4" x14ac:dyDescent="0.25">
      <c r="C744" s="19"/>
      <c r="D744" s="1"/>
    </row>
    <row r="745" spans="3:4" x14ac:dyDescent="0.25">
      <c r="C745" s="19"/>
      <c r="D745" s="1"/>
    </row>
    <row r="746" spans="3:4" x14ac:dyDescent="0.25">
      <c r="C746" s="19"/>
      <c r="D746" s="1"/>
    </row>
    <row r="747" spans="3:4" x14ac:dyDescent="0.25">
      <c r="C747" s="19"/>
      <c r="D747" s="1"/>
    </row>
    <row r="748" spans="3:4" x14ac:dyDescent="0.25">
      <c r="C748" s="19"/>
      <c r="D748" s="1"/>
    </row>
    <row r="749" spans="3:4" x14ac:dyDescent="0.25">
      <c r="C749" s="19"/>
      <c r="D749" s="1"/>
    </row>
    <row r="750" spans="3:4" x14ac:dyDescent="0.25">
      <c r="C750" s="19"/>
      <c r="D750" s="1"/>
    </row>
    <row r="751" spans="3:4" x14ac:dyDescent="0.25">
      <c r="C751" s="19"/>
      <c r="D751" s="1"/>
    </row>
    <row r="752" spans="3:4" x14ac:dyDescent="0.25">
      <c r="C752" s="19"/>
      <c r="D752" s="1"/>
    </row>
    <row r="753" spans="3:4" x14ac:dyDescent="0.25">
      <c r="C753" s="19"/>
      <c r="D753" s="1"/>
    </row>
    <row r="754" spans="3:4" x14ac:dyDescent="0.25">
      <c r="C754" s="19"/>
      <c r="D754" s="1"/>
    </row>
    <row r="755" spans="3:4" x14ac:dyDescent="0.25">
      <c r="C755" s="19"/>
      <c r="D755" s="1"/>
    </row>
    <row r="756" spans="3:4" x14ac:dyDescent="0.25">
      <c r="C756" s="19"/>
      <c r="D756" s="1"/>
    </row>
    <row r="757" spans="3:4" x14ac:dyDescent="0.25">
      <c r="C757" s="19"/>
      <c r="D757" s="1"/>
    </row>
    <row r="758" spans="3:4" x14ac:dyDescent="0.25">
      <c r="C758" s="19"/>
      <c r="D758" s="1"/>
    </row>
    <row r="759" spans="3:4" x14ac:dyDescent="0.25">
      <c r="C759" s="19"/>
      <c r="D759" s="1"/>
    </row>
    <row r="760" spans="3:4" x14ac:dyDescent="0.25">
      <c r="C760" s="19"/>
      <c r="D760" s="1"/>
    </row>
    <row r="761" spans="3:4" x14ac:dyDescent="0.25">
      <c r="C761" s="19"/>
      <c r="D761" s="1"/>
    </row>
    <row r="762" spans="3:4" x14ac:dyDescent="0.25">
      <c r="C762" s="19"/>
      <c r="D762" s="1"/>
    </row>
    <row r="763" spans="3:4" x14ac:dyDescent="0.25">
      <c r="C763" s="19"/>
      <c r="D763" s="1"/>
    </row>
    <row r="764" spans="3:4" x14ac:dyDescent="0.25">
      <c r="C764" s="19"/>
      <c r="D764" s="1"/>
    </row>
    <row r="765" spans="3:4" x14ac:dyDescent="0.25">
      <c r="C765" s="19"/>
      <c r="D765" s="1"/>
    </row>
    <row r="766" spans="3:4" x14ac:dyDescent="0.25">
      <c r="C766" s="19"/>
      <c r="D766" s="1"/>
    </row>
    <row r="767" spans="3:4" x14ac:dyDescent="0.25">
      <c r="C767" s="19"/>
      <c r="D767" s="1"/>
    </row>
    <row r="768" spans="3:4" x14ac:dyDescent="0.25">
      <c r="C768" s="19"/>
      <c r="D768" s="1"/>
    </row>
    <row r="769" spans="3:4" x14ac:dyDescent="0.25">
      <c r="C769" s="19"/>
      <c r="D769" s="1"/>
    </row>
    <row r="770" spans="3:4" x14ac:dyDescent="0.25">
      <c r="C770" s="19"/>
      <c r="D770" s="1"/>
    </row>
    <row r="771" spans="3:4" x14ac:dyDescent="0.25">
      <c r="C771" s="19"/>
      <c r="D771" s="1"/>
    </row>
    <row r="772" spans="3:4" x14ac:dyDescent="0.25">
      <c r="C772" s="19"/>
      <c r="D772" s="1"/>
    </row>
    <row r="773" spans="3:4" x14ac:dyDescent="0.25">
      <c r="C773" s="19"/>
      <c r="D773" s="1"/>
    </row>
    <row r="774" spans="3:4" x14ac:dyDescent="0.25">
      <c r="C774" s="19"/>
      <c r="D774" s="1"/>
    </row>
    <row r="775" spans="3:4" x14ac:dyDescent="0.25">
      <c r="C775" s="19"/>
      <c r="D775" s="1"/>
    </row>
    <row r="776" spans="3:4" x14ac:dyDescent="0.25">
      <c r="C776" s="19"/>
      <c r="D776" s="1"/>
    </row>
    <row r="777" spans="3:4" x14ac:dyDescent="0.25">
      <c r="C777" s="19"/>
      <c r="D777" s="1"/>
    </row>
    <row r="778" spans="3:4" x14ac:dyDescent="0.25">
      <c r="C778" s="19"/>
      <c r="D778" s="1"/>
    </row>
    <row r="779" spans="3:4" x14ac:dyDescent="0.25">
      <c r="C779" s="19"/>
      <c r="D779" s="1"/>
    </row>
    <row r="780" spans="3:4" x14ac:dyDescent="0.25">
      <c r="C780" s="19"/>
      <c r="D780" s="1"/>
    </row>
    <row r="781" spans="3:4" x14ac:dyDescent="0.25">
      <c r="C781" s="19"/>
      <c r="D781" s="1"/>
    </row>
    <row r="782" spans="3:4" x14ac:dyDescent="0.25">
      <c r="C782" s="19"/>
      <c r="D782" s="1"/>
    </row>
    <row r="783" spans="3:4" x14ac:dyDescent="0.25">
      <c r="C783" s="19"/>
      <c r="D783" s="1"/>
    </row>
    <row r="784" spans="3:4" x14ac:dyDescent="0.25">
      <c r="C784" s="19"/>
      <c r="D784" s="1"/>
    </row>
    <row r="785" spans="3:4" x14ac:dyDescent="0.25">
      <c r="C785" s="19"/>
      <c r="D785" s="1"/>
    </row>
    <row r="786" spans="3:4" x14ac:dyDescent="0.25">
      <c r="C786" s="19"/>
      <c r="D786" s="1"/>
    </row>
    <row r="787" spans="3:4" x14ac:dyDescent="0.25">
      <c r="C787" s="19"/>
      <c r="D787" s="1"/>
    </row>
    <row r="788" spans="3:4" x14ac:dyDescent="0.25">
      <c r="C788" s="19"/>
      <c r="D788" s="1"/>
    </row>
    <row r="789" spans="3:4" x14ac:dyDescent="0.25">
      <c r="C789" s="19"/>
      <c r="D789" s="1"/>
    </row>
    <row r="790" spans="3:4" x14ac:dyDescent="0.25">
      <c r="C790" s="19"/>
      <c r="D790" s="1"/>
    </row>
    <row r="791" spans="3:4" x14ac:dyDescent="0.25">
      <c r="C791" s="19"/>
      <c r="D791" s="1"/>
    </row>
    <row r="792" spans="3:4" x14ac:dyDescent="0.25">
      <c r="C792" s="19"/>
      <c r="D792" s="1"/>
    </row>
    <row r="793" spans="3:4" x14ac:dyDescent="0.25">
      <c r="C793" s="19"/>
      <c r="D793" s="1"/>
    </row>
    <row r="794" spans="3:4" x14ac:dyDescent="0.25">
      <c r="C794" s="19"/>
      <c r="D794" s="1"/>
    </row>
    <row r="795" spans="3:4" x14ac:dyDescent="0.25">
      <c r="C795" s="19"/>
      <c r="D795" s="1"/>
    </row>
    <row r="796" spans="3:4" x14ac:dyDescent="0.25">
      <c r="C796" s="19"/>
      <c r="D796" s="1"/>
    </row>
    <row r="797" spans="3:4" x14ac:dyDescent="0.25">
      <c r="C797" s="19"/>
      <c r="D797" s="1"/>
    </row>
    <row r="798" spans="3:4" x14ac:dyDescent="0.25">
      <c r="C798" s="19"/>
      <c r="D798" s="1"/>
    </row>
    <row r="799" spans="3:4" x14ac:dyDescent="0.25">
      <c r="C799" s="19"/>
      <c r="D799" s="1"/>
    </row>
    <row r="800" spans="3:4" x14ac:dyDescent="0.25">
      <c r="C800" s="19"/>
      <c r="D800" s="1"/>
    </row>
    <row r="801" spans="3:4" x14ac:dyDescent="0.25">
      <c r="C801" s="19"/>
      <c r="D801" s="1"/>
    </row>
    <row r="802" spans="3:4" x14ac:dyDescent="0.25">
      <c r="C802" s="19"/>
      <c r="D802" s="1"/>
    </row>
    <row r="803" spans="3:4" x14ac:dyDescent="0.25">
      <c r="C803" s="19"/>
      <c r="D803" s="1"/>
    </row>
    <row r="804" spans="3:4" x14ac:dyDescent="0.25">
      <c r="C804" s="19"/>
      <c r="D804" s="1"/>
    </row>
    <row r="805" spans="3:4" x14ac:dyDescent="0.25">
      <c r="C805" s="19"/>
      <c r="D805" s="1"/>
    </row>
    <row r="806" spans="3:4" x14ac:dyDescent="0.25">
      <c r="C806" s="19"/>
      <c r="D806" s="1"/>
    </row>
    <row r="807" spans="3:4" x14ac:dyDescent="0.25">
      <c r="C807" s="19"/>
      <c r="D807" s="1"/>
    </row>
    <row r="808" spans="3:4" x14ac:dyDescent="0.25">
      <c r="C808" s="19"/>
      <c r="D808" s="1"/>
    </row>
    <row r="809" spans="3:4" x14ac:dyDescent="0.25">
      <c r="C809" s="19"/>
      <c r="D809" s="1"/>
    </row>
    <row r="810" spans="3:4" x14ac:dyDescent="0.25">
      <c r="C810" s="19"/>
      <c r="D810" s="1"/>
    </row>
    <row r="811" spans="3:4" x14ac:dyDescent="0.25">
      <c r="C811" s="19"/>
      <c r="D811" s="1"/>
    </row>
    <row r="812" spans="3:4" x14ac:dyDescent="0.25">
      <c r="C812" s="19"/>
      <c r="D812" s="1"/>
    </row>
    <row r="813" spans="3:4" x14ac:dyDescent="0.25">
      <c r="C813" s="19"/>
      <c r="D813" s="1"/>
    </row>
    <row r="814" spans="3:4" x14ac:dyDescent="0.25">
      <c r="C814" s="19"/>
      <c r="D814" s="1"/>
    </row>
    <row r="815" spans="3:4" x14ac:dyDescent="0.25">
      <c r="C815" s="19"/>
      <c r="D815" s="1"/>
    </row>
    <row r="816" spans="3:4" x14ac:dyDescent="0.25">
      <c r="C816" s="19"/>
      <c r="D816" s="1"/>
    </row>
    <row r="817" spans="3:4" x14ac:dyDescent="0.25">
      <c r="C817" s="19"/>
      <c r="D817" s="1"/>
    </row>
    <row r="818" spans="3:4" x14ac:dyDescent="0.25">
      <c r="C818" s="19"/>
      <c r="D818" s="1"/>
    </row>
    <row r="819" spans="3:4" x14ac:dyDescent="0.25">
      <c r="C819" s="19"/>
      <c r="D819" s="1"/>
    </row>
    <row r="820" spans="3:4" x14ac:dyDescent="0.25">
      <c r="C820" s="19"/>
      <c r="D820" s="1"/>
    </row>
    <row r="821" spans="3:4" x14ac:dyDescent="0.25">
      <c r="C821" s="19"/>
      <c r="D821" s="1"/>
    </row>
    <row r="822" spans="3:4" x14ac:dyDescent="0.25">
      <c r="C822" s="19"/>
      <c r="D822" s="1"/>
    </row>
    <row r="823" spans="3:4" x14ac:dyDescent="0.25">
      <c r="C823" s="19"/>
      <c r="D823" s="1"/>
    </row>
    <row r="824" spans="3:4" x14ac:dyDescent="0.25">
      <c r="C824" s="19"/>
      <c r="D824" s="1"/>
    </row>
    <row r="825" spans="3:4" x14ac:dyDescent="0.25">
      <c r="C825" s="19"/>
      <c r="D825" s="1"/>
    </row>
    <row r="826" spans="3:4" x14ac:dyDescent="0.25">
      <c r="C826" s="19"/>
      <c r="D826" s="1"/>
    </row>
    <row r="827" spans="3:4" x14ac:dyDescent="0.25">
      <c r="C827" s="19"/>
      <c r="D827" s="1"/>
    </row>
    <row r="828" spans="3:4" x14ac:dyDescent="0.25">
      <c r="C828" s="19"/>
      <c r="D828" s="1"/>
    </row>
    <row r="829" spans="3:4" x14ac:dyDescent="0.25">
      <c r="C829" s="19"/>
      <c r="D829" s="1"/>
    </row>
    <row r="830" spans="3:4" x14ac:dyDescent="0.25">
      <c r="C830" s="19"/>
      <c r="D830" s="1"/>
    </row>
    <row r="831" spans="3:4" x14ac:dyDescent="0.25">
      <c r="C831" s="19"/>
      <c r="D831" s="1"/>
    </row>
    <row r="832" spans="3:4" x14ac:dyDescent="0.25">
      <c r="C832" s="19"/>
      <c r="D832" s="1"/>
    </row>
    <row r="833" spans="3:4" x14ac:dyDescent="0.25">
      <c r="C833" s="19"/>
      <c r="D833" s="1"/>
    </row>
    <row r="834" spans="3:4" x14ac:dyDescent="0.25">
      <c r="C834" s="19"/>
      <c r="D834" s="1"/>
    </row>
    <row r="835" spans="3:4" x14ac:dyDescent="0.25">
      <c r="C835" s="19"/>
      <c r="D835" s="1"/>
    </row>
    <row r="836" spans="3:4" x14ac:dyDescent="0.25">
      <c r="C836" s="19"/>
      <c r="D836" s="1"/>
    </row>
    <row r="837" spans="3:4" x14ac:dyDescent="0.25">
      <c r="C837" s="19"/>
      <c r="D837" s="1"/>
    </row>
    <row r="838" spans="3:4" x14ac:dyDescent="0.25">
      <c r="C838" s="19"/>
      <c r="D838" s="1"/>
    </row>
    <row r="839" spans="3:4" x14ac:dyDescent="0.25">
      <c r="C839" s="19"/>
      <c r="D839" s="1"/>
    </row>
    <row r="840" spans="3:4" x14ac:dyDescent="0.25">
      <c r="C840" s="19"/>
      <c r="D840" s="1"/>
    </row>
    <row r="841" spans="3:4" x14ac:dyDescent="0.25">
      <c r="C841" s="19"/>
      <c r="D841" s="1"/>
    </row>
    <row r="842" spans="3:4" x14ac:dyDescent="0.25">
      <c r="C842" s="19"/>
      <c r="D842" s="1"/>
    </row>
    <row r="843" spans="3:4" x14ac:dyDescent="0.25">
      <c r="C843" s="19"/>
      <c r="D843" s="1"/>
    </row>
    <row r="844" spans="3:4" x14ac:dyDescent="0.25">
      <c r="C844" s="19"/>
      <c r="D844" s="1"/>
    </row>
    <row r="845" spans="3:4" x14ac:dyDescent="0.25">
      <c r="C845" s="19"/>
      <c r="D845" s="1"/>
    </row>
    <row r="846" spans="3:4" x14ac:dyDescent="0.25">
      <c r="C846" s="19"/>
      <c r="D846" s="1"/>
    </row>
    <row r="847" spans="3:4" x14ac:dyDescent="0.25">
      <c r="C847" s="19"/>
      <c r="D847" s="1"/>
    </row>
    <row r="848" spans="3:4" x14ac:dyDescent="0.25">
      <c r="C848" s="19"/>
      <c r="D848" s="1"/>
    </row>
    <row r="849" spans="3:4" x14ac:dyDescent="0.25">
      <c r="C849" s="19"/>
      <c r="D849" s="1"/>
    </row>
    <row r="850" spans="3:4" x14ac:dyDescent="0.25">
      <c r="C850" s="19"/>
      <c r="D850" s="1"/>
    </row>
    <row r="851" spans="3:4" x14ac:dyDescent="0.25">
      <c r="C851" s="19"/>
      <c r="D851" s="1"/>
    </row>
    <row r="852" spans="3:4" x14ac:dyDescent="0.25">
      <c r="C852" s="19"/>
      <c r="D852" s="1"/>
    </row>
    <row r="853" spans="3:4" x14ac:dyDescent="0.25">
      <c r="C853" s="19"/>
      <c r="D853" s="1"/>
    </row>
    <row r="854" spans="3:4" x14ac:dyDescent="0.25">
      <c r="C854" s="19"/>
      <c r="D854" s="1"/>
    </row>
    <row r="855" spans="3:4" x14ac:dyDescent="0.25">
      <c r="C855" s="19"/>
      <c r="D855" s="1"/>
    </row>
    <row r="856" spans="3:4" x14ac:dyDescent="0.25">
      <c r="C856" s="19"/>
      <c r="D856" s="1"/>
    </row>
    <row r="857" spans="3:4" x14ac:dyDescent="0.25">
      <c r="C857" s="19"/>
      <c r="D857" s="1"/>
    </row>
    <row r="858" spans="3:4" x14ac:dyDescent="0.25">
      <c r="C858" s="19"/>
      <c r="D858" s="1"/>
    </row>
    <row r="859" spans="3:4" x14ac:dyDescent="0.25">
      <c r="C859" s="19"/>
      <c r="D859" s="1"/>
    </row>
    <row r="860" spans="3:4" x14ac:dyDescent="0.25">
      <c r="C860" s="19"/>
      <c r="D860" s="1"/>
    </row>
    <row r="861" spans="3:4" x14ac:dyDescent="0.25">
      <c r="C861" s="19"/>
      <c r="D861" s="1"/>
    </row>
    <row r="862" spans="3:4" x14ac:dyDescent="0.25">
      <c r="C862" s="19"/>
      <c r="D862" s="1"/>
    </row>
    <row r="863" spans="3:4" x14ac:dyDescent="0.25">
      <c r="C863" s="19"/>
      <c r="D863" s="1"/>
    </row>
    <row r="864" spans="3:4" x14ac:dyDescent="0.25">
      <c r="C864" s="19"/>
      <c r="D864" s="1"/>
    </row>
    <row r="865" spans="3:4" x14ac:dyDescent="0.25">
      <c r="C865" s="19"/>
      <c r="D865" s="1"/>
    </row>
    <row r="866" spans="3:4" x14ac:dyDescent="0.25">
      <c r="C866" s="19"/>
      <c r="D866" s="1"/>
    </row>
    <row r="867" spans="3:4" x14ac:dyDescent="0.25">
      <c r="C867" s="19"/>
      <c r="D867" s="1"/>
    </row>
    <row r="868" spans="3:4" x14ac:dyDescent="0.25">
      <c r="C868" s="19"/>
      <c r="D868" s="1"/>
    </row>
    <row r="869" spans="3:4" x14ac:dyDescent="0.25">
      <c r="C869" s="19"/>
      <c r="D869" s="1"/>
    </row>
    <row r="870" spans="3:4" x14ac:dyDescent="0.25">
      <c r="C870" s="19"/>
      <c r="D870" s="1"/>
    </row>
    <row r="871" spans="3:4" x14ac:dyDescent="0.25">
      <c r="C871" s="19"/>
      <c r="D871" s="1"/>
    </row>
    <row r="872" spans="3:4" x14ac:dyDescent="0.25">
      <c r="C872" s="19"/>
      <c r="D872" s="1"/>
    </row>
    <row r="873" spans="3:4" x14ac:dyDescent="0.25">
      <c r="C873" s="19"/>
      <c r="D873" s="1"/>
    </row>
    <row r="874" spans="3:4" x14ac:dyDescent="0.25">
      <c r="C874" s="19"/>
      <c r="D874" s="1"/>
    </row>
    <row r="875" spans="3:4" x14ac:dyDescent="0.25">
      <c r="C875" s="19"/>
      <c r="D875" s="1"/>
    </row>
    <row r="876" spans="3:4" x14ac:dyDescent="0.25">
      <c r="C876" s="19"/>
      <c r="D876" s="1"/>
    </row>
    <row r="877" spans="3:4" x14ac:dyDescent="0.25">
      <c r="C877" s="19"/>
      <c r="D877" s="1"/>
    </row>
    <row r="878" spans="3:4" x14ac:dyDescent="0.25">
      <c r="C878" s="19"/>
      <c r="D878" s="1"/>
    </row>
    <row r="879" spans="3:4" x14ac:dyDescent="0.25">
      <c r="C879" s="19"/>
      <c r="D879" s="1"/>
    </row>
    <row r="880" spans="3:4" x14ac:dyDescent="0.25">
      <c r="C880" s="19"/>
      <c r="D880" s="1"/>
    </row>
    <row r="881" spans="3:4" x14ac:dyDescent="0.25">
      <c r="C881" s="19"/>
      <c r="D881" s="1"/>
    </row>
    <row r="882" spans="3:4" x14ac:dyDescent="0.25">
      <c r="C882" s="19"/>
      <c r="D882" s="1"/>
    </row>
    <row r="883" spans="3:4" x14ac:dyDescent="0.25">
      <c r="C883" s="19"/>
      <c r="D883" s="1"/>
    </row>
    <row r="884" spans="3:4" x14ac:dyDescent="0.25">
      <c r="C884" s="19"/>
      <c r="D884" s="1"/>
    </row>
    <row r="885" spans="3:4" x14ac:dyDescent="0.25">
      <c r="C885" s="19"/>
      <c r="D885" s="1"/>
    </row>
    <row r="886" spans="3:4" x14ac:dyDescent="0.25">
      <c r="C886" s="19"/>
      <c r="D886" s="1"/>
    </row>
    <row r="887" spans="3:4" x14ac:dyDescent="0.25">
      <c r="C887" s="19"/>
      <c r="D887" s="1"/>
    </row>
    <row r="888" spans="3:4" x14ac:dyDescent="0.25">
      <c r="C888" s="19"/>
      <c r="D888" s="1"/>
    </row>
    <row r="889" spans="3:4" x14ac:dyDescent="0.25">
      <c r="C889" s="19"/>
      <c r="D889" s="1"/>
    </row>
    <row r="890" spans="3:4" x14ac:dyDescent="0.25">
      <c r="C890" s="19"/>
      <c r="D890" s="1"/>
    </row>
    <row r="891" spans="3:4" x14ac:dyDescent="0.25">
      <c r="C891" s="19"/>
      <c r="D891" s="1"/>
    </row>
    <row r="892" spans="3:4" x14ac:dyDescent="0.25">
      <c r="C892" s="19"/>
      <c r="D892" s="1"/>
    </row>
    <row r="893" spans="3:4" x14ac:dyDescent="0.25">
      <c r="C893" s="19"/>
      <c r="D893" s="1"/>
    </row>
    <row r="894" spans="3:4" x14ac:dyDescent="0.25">
      <c r="C894" s="19"/>
      <c r="D894" s="1"/>
    </row>
    <row r="895" spans="3:4" x14ac:dyDescent="0.25">
      <c r="C895" s="19"/>
      <c r="D895" s="1"/>
    </row>
    <row r="896" spans="3:4" x14ac:dyDescent="0.25">
      <c r="C896" s="19"/>
      <c r="D896" s="1"/>
    </row>
    <row r="897" spans="3:4" x14ac:dyDescent="0.25">
      <c r="C897" s="19"/>
      <c r="D897" s="1"/>
    </row>
    <row r="898" spans="3:4" x14ac:dyDescent="0.25">
      <c r="C898" s="19"/>
      <c r="D898" s="1"/>
    </row>
    <row r="899" spans="3:4" x14ac:dyDescent="0.25">
      <c r="C899" s="19"/>
      <c r="D899" s="1"/>
    </row>
    <row r="900" spans="3:4" x14ac:dyDescent="0.25">
      <c r="C900" s="19"/>
      <c r="D900" s="1"/>
    </row>
    <row r="901" spans="3:4" x14ac:dyDescent="0.25">
      <c r="C901" s="19"/>
      <c r="D901" s="1"/>
    </row>
    <row r="902" spans="3:4" x14ac:dyDescent="0.25">
      <c r="C902" s="19"/>
      <c r="D902" s="1"/>
    </row>
    <row r="903" spans="3:4" x14ac:dyDescent="0.25">
      <c r="C903" s="19"/>
      <c r="D903" s="1"/>
    </row>
    <row r="904" spans="3:4" x14ac:dyDescent="0.25">
      <c r="C904" s="19"/>
      <c r="D904" s="1"/>
    </row>
    <row r="905" spans="3:4" x14ac:dyDescent="0.25">
      <c r="C905" s="19"/>
      <c r="D905" s="1"/>
    </row>
    <row r="906" spans="3:4" x14ac:dyDescent="0.25">
      <c r="C906" s="19"/>
      <c r="D906" s="1"/>
    </row>
    <row r="907" spans="3:4" x14ac:dyDescent="0.25">
      <c r="C907" s="19"/>
      <c r="D907" s="1"/>
    </row>
    <row r="908" spans="3:4" x14ac:dyDescent="0.25">
      <c r="C908" s="19"/>
      <c r="D908" s="1"/>
    </row>
    <row r="909" spans="3:4" x14ac:dyDescent="0.25">
      <c r="C909" s="19"/>
      <c r="D909" s="1"/>
    </row>
    <row r="910" spans="3:4" x14ac:dyDescent="0.25">
      <c r="C910" s="19"/>
      <c r="D910" s="1"/>
    </row>
    <row r="911" spans="3:4" x14ac:dyDescent="0.25">
      <c r="C911" s="19"/>
      <c r="D911" s="1"/>
    </row>
    <row r="912" spans="3:4" x14ac:dyDescent="0.25">
      <c r="C912" s="19"/>
      <c r="D912" s="1"/>
    </row>
    <row r="913" spans="3:4" x14ac:dyDescent="0.25">
      <c r="C913" s="19"/>
      <c r="D913" s="1"/>
    </row>
    <row r="914" spans="3:4" x14ac:dyDescent="0.25">
      <c r="C914" s="19"/>
      <c r="D914" s="1"/>
    </row>
    <row r="915" spans="3:4" x14ac:dyDescent="0.25">
      <c r="C915" s="19"/>
      <c r="D915" s="1"/>
    </row>
    <row r="916" spans="3:4" x14ac:dyDescent="0.25">
      <c r="C916" s="19"/>
      <c r="D916" s="1"/>
    </row>
    <row r="917" spans="3:4" x14ac:dyDescent="0.25">
      <c r="C917" s="19"/>
      <c r="D917" s="1"/>
    </row>
    <row r="918" spans="3:4" x14ac:dyDescent="0.25">
      <c r="C918" s="19"/>
      <c r="D918" s="1"/>
    </row>
    <row r="919" spans="3:4" x14ac:dyDescent="0.25">
      <c r="C919" s="19"/>
      <c r="D919" s="1"/>
    </row>
    <row r="920" spans="3:4" x14ac:dyDescent="0.25">
      <c r="C920" s="19"/>
      <c r="D920" s="1"/>
    </row>
    <row r="921" spans="3:4" x14ac:dyDescent="0.25">
      <c r="C921" s="19"/>
      <c r="D921" s="1"/>
    </row>
    <row r="922" spans="3:4" x14ac:dyDescent="0.25">
      <c r="C922" s="19"/>
      <c r="D922" s="1"/>
    </row>
    <row r="923" spans="3:4" x14ac:dyDescent="0.25">
      <c r="C923" s="19"/>
      <c r="D923" s="1"/>
    </row>
    <row r="924" spans="3:4" x14ac:dyDescent="0.25">
      <c r="C924" s="19"/>
      <c r="D924" s="1"/>
    </row>
    <row r="925" spans="3:4" x14ac:dyDescent="0.25">
      <c r="C925" s="19"/>
      <c r="D925" s="1"/>
    </row>
    <row r="926" spans="3:4" x14ac:dyDescent="0.25">
      <c r="C926" s="19"/>
      <c r="D926" s="1"/>
    </row>
    <row r="927" spans="3:4" x14ac:dyDescent="0.25">
      <c r="C927" s="19"/>
      <c r="D927" s="1"/>
    </row>
    <row r="928" spans="3:4" x14ac:dyDescent="0.25">
      <c r="C928" s="19"/>
      <c r="D928" s="1"/>
    </row>
    <row r="929" spans="3:4" x14ac:dyDescent="0.25">
      <c r="C929" s="19"/>
      <c r="D929" s="1"/>
    </row>
    <row r="930" spans="3:4" x14ac:dyDescent="0.25">
      <c r="C930" s="19"/>
      <c r="D930" s="1"/>
    </row>
    <row r="931" spans="3:4" x14ac:dyDescent="0.25">
      <c r="C931" s="19"/>
      <c r="D931" s="1"/>
    </row>
    <row r="932" spans="3:4" x14ac:dyDescent="0.25">
      <c r="C932" s="19"/>
      <c r="D932" s="1"/>
    </row>
    <row r="933" spans="3:4" x14ac:dyDescent="0.25">
      <c r="C933" s="19"/>
      <c r="D933" s="1"/>
    </row>
    <row r="934" spans="3:4" x14ac:dyDescent="0.25">
      <c r="C934" s="19"/>
      <c r="D934" s="1"/>
    </row>
    <row r="935" spans="3:4" x14ac:dyDescent="0.25">
      <c r="C935" s="19"/>
      <c r="D935" s="1"/>
    </row>
    <row r="936" spans="3:4" x14ac:dyDescent="0.25">
      <c r="C936" s="19"/>
      <c r="D936" s="1"/>
    </row>
    <row r="937" spans="3:4" x14ac:dyDescent="0.25">
      <c r="C937" s="19"/>
      <c r="D937" s="1"/>
    </row>
    <row r="938" spans="3:4" x14ac:dyDescent="0.25">
      <c r="C938" s="19"/>
      <c r="D938" s="1"/>
    </row>
    <row r="939" spans="3:4" x14ac:dyDescent="0.25">
      <c r="C939" s="19"/>
      <c r="D939" s="1"/>
    </row>
    <row r="940" spans="3:4" x14ac:dyDescent="0.25">
      <c r="C940" s="19"/>
      <c r="D940" s="1"/>
    </row>
    <row r="941" spans="3:4" x14ac:dyDescent="0.25">
      <c r="C941" s="19"/>
      <c r="D941" s="1"/>
    </row>
    <row r="942" spans="3:4" x14ac:dyDescent="0.25">
      <c r="C942" s="19"/>
      <c r="D942" s="1"/>
    </row>
    <row r="943" spans="3:4" x14ac:dyDescent="0.25">
      <c r="C943" s="19"/>
      <c r="D943" s="1"/>
    </row>
    <row r="944" spans="3:4" x14ac:dyDescent="0.25">
      <c r="C944" s="19"/>
      <c r="D944" s="1"/>
    </row>
    <row r="945" spans="3:4" x14ac:dyDescent="0.25">
      <c r="C945" s="19"/>
      <c r="D945" s="1"/>
    </row>
    <row r="946" spans="3:4" x14ac:dyDescent="0.25">
      <c r="C946" s="19"/>
      <c r="D946" s="1"/>
    </row>
    <row r="947" spans="3:4" x14ac:dyDescent="0.25">
      <c r="C947" s="19"/>
      <c r="D947" s="1"/>
    </row>
    <row r="948" spans="3:4" x14ac:dyDescent="0.25">
      <c r="C948" s="19"/>
      <c r="D948" s="1"/>
    </row>
    <row r="949" spans="3:4" x14ac:dyDescent="0.25">
      <c r="C949" s="19"/>
      <c r="D949" s="1"/>
    </row>
    <row r="950" spans="3:4" x14ac:dyDescent="0.25">
      <c r="C950" s="19"/>
      <c r="D950" s="1"/>
    </row>
    <row r="951" spans="3:4" x14ac:dyDescent="0.25">
      <c r="C951" s="19"/>
      <c r="D951" s="1"/>
    </row>
  </sheetData>
  <mergeCells count="1">
    <mergeCell ref="A1:F1"/>
  </mergeCells>
  <printOptions horizontalCentered="1"/>
  <pageMargins left="0.5" right="0.5" top="0.55000000000000004" bottom="0.57999999999999996" header="0.23" footer="0.25"/>
  <pageSetup scale="72" firstPageNumber="2" fitToHeight="0" orientation="portrait" useFirstPageNumber="1" r:id="rId1"/>
  <headerFooter alignWithMargins="0">
    <oddHeader>&amp;C&amp;"Times New Roman,Bold"&amp;12SC 274 and S-177 (Pole Branch Road) Widening / Improvements and Bridge Replacements Project
BID SCHEDULE - BRIDGE 3</oddHeader>
    <oddFooter>&amp;L&amp;"Times New Roman,Bold"BID FORM&amp;R&amp;"Times New Roman,Bold"00 41 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62"/>
  <sheetViews>
    <sheetView tabSelected="1" zoomScale="115" zoomScaleNormal="115" zoomScaleSheetLayoutView="115" zoomScalePageLayoutView="70" workbookViewId="0">
      <selection activeCell="Q38" sqref="Q38"/>
    </sheetView>
  </sheetViews>
  <sheetFormatPr defaultColWidth="4.140625" defaultRowHeight="15" x14ac:dyDescent="0.25"/>
  <cols>
    <col min="1" max="1" width="10" style="1" customWidth="1"/>
    <col min="2" max="2" width="44" style="18" customWidth="1"/>
    <col min="3" max="3" width="11.140625" style="22" bestFit="1" customWidth="1"/>
    <col min="4" max="4" width="8.140625" style="21" bestFit="1" customWidth="1"/>
    <col min="5" max="5" width="24.28515625" style="20" customWidth="1"/>
    <col min="6" max="6" width="37.42578125" style="21" customWidth="1"/>
    <col min="7" max="16384" width="4.140625" style="1"/>
  </cols>
  <sheetData>
    <row r="1" spans="1:7" ht="63.6" customHeight="1" x14ac:dyDescent="0.25">
      <c r="A1" s="164" t="s">
        <v>1</v>
      </c>
      <c r="B1" s="164"/>
      <c r="C1" s="164"/>
      <c r="D1" s="164"/>
      <c r="E1" s="164"/>
      <c r="F1" s="164"/>
    </row>
    <row r="2" spans="1:7" ht="3.6" customHeight="1" thickBot="1" x14ac:dyDescent="0.3">
      <c r="A2" s="2"/>
      <c r="B2" s="3"/>
      <c r="C2" s="4"/>
      <c r="D2" s="2"/>
      <c r="E2" s="5"/>
      <c r="F2" s="2"/>
    </row>
    <row r="3" spans="1:7" s="6" customFormat="1" ht="25.9" customHeight="1" thickTop="1" thickBot="1" x14ac:dyDescent="0.3">
      <c r="A3" s="24" t="s">
        <v>64</v>
      </c>
      <c r="B3" s="25" t="s">
        <v>65</v>
      </c>
      <c r="C3" s="26" t="s">
        <v>4</v>
      </c>
      <c r="D3" s="25" t="s">
        <v>0</v>
      </c>
      <c r="E3" s="98" t="s">
        <v>2</v>
      </c>
      <c r="F3" s="99" t="s">
        <v>3</v>
      </c>
    </row>
    <row r="4" spans="1:7" ht="32.25" customHeight="1" x14ac:dyDescent="0.25">
      <c r="A4" s="166" t="s">
        <v>96</v>
      </c>
      <c r="B4" s="167"/>
      <c r="C4" s="167"/>
      <c r="D4" s="167"/>
      <c r="E4" s="167"/>
      <c r="F4" s="168"/>
    </row>
    <row r="5" spans="1:7" ht="32.25" customHeight="1" x14ac:dyDescent="0.25">
      <c r="A5" s="90" t="s">
        <v>97</v>
      </c>
      <c r="B5" s="32" t="s">
        <v>6</v>
      </c>
      <c r="C5" s="89">
        <v>1</v>
      </c>
      <c r="D5" s="30" t="s">
        <v>52</v>
      </c>
      <c r="E5" s="117"/>
      <c r="F5" s="150"/>
    </row>
    <row r="6" spans="1:7" ht="32.25" customHeight="1" x14ac:dyDescent="0.25">
      <c r="A6" s="169" t="s">
        <v>99</v>
      </c>
      <c r="B6" s="170"/>
      <c r="C6" s="170"/>
      <c r="D6" s="170"/>
      <c r="E6" s="170"/>
      <c r="F6" s="171"/>
    </row>
    <row r="7" spans="1:7" ht="32.25" customHeight="1" x14ac:dyDescent="0.25">
      <c r="A7" s="90" t="s">
        <v>98</v>
      </c>
      <c r="B7" s="32" t="s">
        <v>256</v>
      </c>
      <c r="C7" s="157">
        <v>12495</v>
      </c>
      <c r="D7" s="30" t="s">
        <v>55</v>
      </c>
      <c r="E7" s="80"/>
      <c r="F7" s="150"/>
    </row>
    <row r="8" spans="1:7" ht="32.25" customHeight="1" x14ac:dyDescent="0.25">
      <c r="A8" s="90" t="s">
        <v>100</v>
      </c>
      <c r="B8" s="32" t="s">
        <v>257</v>
      </c>
      <c r="C8" s="157">
        <v>917</v>
      </c>
      <c r="D8" s="30" t="s">
        <v>55</v>
      </c>
      <c r="E8" s="80"/>
      <c r="F8" s="150"/>
    </row>
    <row r="9" spans="1:7" ht="32.25" customHeight="1" x14ac:dyDescent="0.25">
      <c r="A9" s="158" t="s">
        <v>315</v>
      </c>
      <c r="B9" s="155" t="s">
        <v>314</v>
      </c>
      <c r="C9" s="157">
        <v>105</v>
      </c>
      <c r="D9" s="153" t="s">
        <v>55</v>
      </c>
      <c r="E9" s="80"/>
      <c r="F9" s="150"/>
    </row>
    <row r="10" spans="1:7" ht="32.25" customHeight="1" x14ac:dyDescent="0.25">
      <c r="A10" s="90" t="s">
        <v>101</v>
      </c>
      <c r="B10" s="32" t="s">
        <v>258</v>
      </c>
      <c r="C10" s="157">
        <v>578</v>
      </c>
      <c r="D10" s="30" t="s">
        <v>55</v>
      </c>
      <c r="E10" s="80"/>
      <c r="F10" s="150"/>
    </row>
    <row r="11" spans="1:7" ht="32.25" customHeight="1" x14ac:dyDescent="0.25">
      <c r="A11" s="90" t="s">
        <v>102</v>
      </c>
      <c r="B11" s="32" t="s">
        <v>260</v>
      </c>
      <c r="C11" s="89">
        <v>1929</v>
      </c>
      <c r="D11" s="30" t="s">
        <v>55</v>
      </c>
      <c r="E11" s="80"/>
      <c r="F11" s="150"/>
    </row>
    <row r="12" spans="1:7" ht="32.25" customHeight="1" x14ac:dyDescent="0.25">
      <c r="A12" s="90" t="s">
        <v>103</v>
      </c>
      <c r="B12" s="32" t="s">
        <v>261</v>
      </c>
      <c r="C12" s="89">
        <v>5</v>
      </c>
      <c r="D12" s="30" t="s">
        <v>53</v>
      </c>
      <c r="E12" s="80"/>
      <c r="F12" s="150"/>
    </row>
    <row r="13" spans="1:7" ht="32.25" customHeight="1" x14ac:dyDescent="0.25">
      <c r="A13" s="158" t="s">
        <v>104</v>
      </c>
      <c r="B13" s="155" t="s">
        <v>259</v>
      </c>
      <c r="C13" s="157">
        <v>0</v>
      </c>
      <c r="D13" s="153" t="s">
        <v>55</v>
      </c>
      <c r="E13" s="80"/>
      <c r="F13" s="133"/>
    </row>
    <row r="14" spans="1:7" ht="32.25" customHeight="1" x14ac:dyDescent="0.25">
      <c r="A14" s="90" t="s">
        <v>105</v>
      </c>
      <c r="B14" s="32" t="s">
        <v>262</v>
      </c>
      <c r="C14" s="89">
        <v>330</v>
      </c>
      <c r="D14" s="30" t="s">
        <v>55</v>
      </c>
      <c r="E14" s="117"/>
      <c r="F14" s="134"/>
    </row>
    <row r="15" spans="1:7" ht="32.25" customHeight="1" x14ac:dyDescent="0.25">
      <c r="A15" s="169" t="s">
        <v>263</v>
      </c>
      <c r="B15" s="170"/>
      <c r="C15" s="170"/>
      <c r="D15" s="170"/>
      <c r="E15" s="170"/>
      <c r="F15" s="171"/>
    </row>
    <row r="16" spans="1:7" ht="32.25" customHeight="1" x14ac:dyDescent="0.25">
      <c r="A16" s="90" t="s">
        <v>106</v>
      </c>
      <c r="B16" s="32" t="s">
        <v>264</v>
      </c>
      <c r="C16" s="89">
        <v>1122</v>
      </c>
      <c r="D16" s="30" t="s">
        <v>56</v>
      </c>
      <c r="E16" s="80"/>
      <c r="F16" s="133"/>
      <c r="G16" s="92"/>
    </row>
    <row r="17" spans="1:7" ht="32.25" customHeight="1" x14ac:dyDescent="0.25">
      <c r="A17" s="90" t="s">
        <v>107</v>
      </c>
      <c r="B17" s="32" t="s">
        <v>148</v>
      </c>
      <c r="C17" s="89">
        <f>1351-236</f>
        <v>1115</v>
      </c>
      <c r="D17" s="30" t="s">
        <v>54</v>
      </c>
      <c r="E17" s="117"/>
      <c r="F17" s="134"/>
      <c r="G17" s="91"/>
    </row>
    <row r="18" spans="1:7" ht="32.25" customHeight="1" x14ac:dyDescent="0.25">
      <c r="A18" s="169" t="s">
        <v>269</v>
      </c>
      <c r="B18" s="170"/>
      <c r="C18" s="170"/>
      <c r="D18" s="170"/>
      <c r="E18" s="170"/>
      <c r="F18" s="171"/>
    </row>
    <row r="19" spans="1:7" ht="32.25" customHeight="1" x14ac:dyDescent="0.25">
      <c r="A19" s="90" t="s">
        <v>108</v>
      </c>
      <c r="B19" s="32" t="s">
        <v>265</v>
      </c>
      <c r="C19" s="157">
        <v>8244</v>
      </c>
      <c r="D19" s="30" t="s">
        <v>55</v>
      </c>
      <c r="E19" s="80"/>
      <c r="F19" s="134"/>
    </row>
    <row r="20" spans="1:7" ht="32.25" customHeight="1" x14ac:dyDescent="0.25">
      <c r="A20" s="90" t="s">
        <v>109</v>
      </c>
      <c r="B20" s="32" t="s">
        <v>304</v>
      </c>
      <c r="C20" s="157">
        <v>4571</v>
      </c>
      <c r="D20" s="30" t="s">
        <v>55</v>
      </c>
      <c r="E20" s="80"/>
      <c r="F20" s="134"/>
    </row>
    <row r="21" spans="1:7" ht="32.25" customHeight="1" x14ac:dyDescent="0.25">
      <c r="A21" s="90" t="s">
        <v>110</v>
      </c>
      <c r="B21" s="32" t="s">
        <v>305</v>
      </c>
      <c r="C21" s="89">
        <v>3244</v>
      </c>
      <c r="D21" s="30" t="s">
        <v>55</v>
      </c>
      <c r="E21" s="80"/>
      <c r="F21" s="134"/>
    </row>
    <row r="22" spans="1:7" ht="32.25" customHeight="1" x14ac:dyDescent="0.25">
      <c r="A22" s="90" t="s">
        <v>111</v>
      </c>
      <c r="B22" s="32" t="s">
        <v>266</v>
      </c>
      <c r="C22" s="157">
        <v>1297</v>
      </c>
      <c r="D22" s="30" t="s">
        <v>55</v>
      </c>
      <c r="E22" s="80"/>
      <c r="F22" s="134"/>
    </row>
    <row r="23" spans="1:7" ht="32.25" customHeight="1" x14ac:dyDescent="0.25">
      <c r="A23" s="90" t="s">
        <v>112</v>
      </c>
      <c r="B23" s="32" t="s">
        <v>267</v>
      </c>
      <c r="C23" s="157">
        <v>146</v>
      </c>
      <c r="D23" s="30" t="s">
        <v>55</v>
      </c>
      <c r="E23" s="80"/>
      <c r="F23" s="134"/>
    </row>
    <row r="24" spans="1:7" ht="32.25" customHeight="1" x14ac:dyDescent="0.25">
      <c r="A24" s="90" t="s">
        <v>113</v>
      </c>
      <c r="B24" s="32" t="s">
        <v>306</v>
      </c>
      <c r="C24" s="89">
        <v>65</v>
      </c>
      <c r="D24" s="30" t="s">
        <v>55</v>
      </c>
      <c r="E24" s="80"/>
      <c r="F24" s="134"/>
    </row>
    <row r="25" spans="1:7" ht="32.25" customHeight="1" x14ac:dyDescent="0.25">
      <c r="A25" s="90" t="s">
        <v>114</v>
      </c>
      <c r="B25" s="32" t="s">
        <v>268</v>
      </c>
      <c r="C25" s="157">
        <v>29</v>
      </c>
      <c r="D25" s="30" t="s">
        <v>53</v>
      </c>
      <c r="E25" s="80"/>
      <c r="F25" s="134"/>
    </row>
    <row r="26" spans="1:7" ht="32.25" customHeight="1" x14ac:dyDescent="0.25">
      <c r="A26" s="90" t="s">
        <v>115</v>
      </c>
      <c r="B26" s="32" t="s">
        <v>307</v>
      </c>
      <c r="C26" s="89">
        <v>85</v>
      </c>
      <c r="D26" s="30" t="s">
        <v>55</v>
      </c>
      <c r="E26" s="80"/>
      <c r="F26" s="134"/>
    </row>
    <row r="27" spans="1:7" ht="32.25" customHeight="1" x14ac:dyDescent="0.25">
      <c r="A27" s="158" t="s">
        <v>116</v>
      </c>
      <c r="B27" s="155" t="s">
        <v>328</v>
      </c>
      <c r="C27" s="157">
        <v>1</v>
      </c>
      <c r="D27" s="153" t="s">
        <v>53</v>
      </c>
      <c r="E27" s="80"/>
      <c r="F27" s="134"/>
    </row>
    <row r="28" spans="1:7" ht="32.25" customHeight="1" x14ac:dyDescent="0.25">
      <c r="A28" s="158" t="s">
        <v>325</v>
      </c>
      <c r="B28" s="155" t="s">
        <v>329</v>
      </c>
      <c r="C28" s="157">
        <v>1</v>
      </c>
      <c r="D28" s="153" t="s">
        <v>53</v>
      </c>
      <c r="E28" s="80"/>
      <c r="F28" s="134"/>
    </row>
    <row r="29" spans="1:7" ht="32.25" customHeight="1" x14ac:dyDescent="0.25">
      <c r="A29" s="158" t="s">
        <v>326</v>
      </c>
      <c r="B29" s="155" t="s">
        <v>330</v>
      </c>
      <c r="C29" s="157">
        <v>16</v>
      </c>
      <c r="D29" s="153" t="s">
        <v>53</v>
      </c>
      <c r="E29" s="80"/>
      <c r="F29" s="134"/>
    </row>
    <row r="30" spans="1:7" ht="32.25" customHeight="1" x14ac:dyDescent="0.25">
      <c r="A30" s="158" t="s">
        <v>117</v>
      </c>
      <c r="B30" s="155" t="s">
        <v>331</v>
      </c>
      <c r="C30" s="157">
        <v>4</v>
      </c>
      <c r="D30" s="153" t="s">
        <v>53</v>
      </c>
      <c r="E30" s="80"/>
      <c r="F30" s="134"/>
    </row>
    <row r="31" spans="1:7" ht="32.25" customHeight="1" x14ac:dyDescent="0.25">
      <c r="A31" s="158" t="s">
        <v>327</v>
      </c>
      <c r="B31" s="155" t="s">
        <v>332</v>
      </c>
      <c r="C31" s="157">
        <v>13</v>
      </c>
      <c r="D31" s="153" t="s">
        <v>53</v>
      </c>
      <c r="E31" s="80"/>
      <c r="F31" s="134"/>
    </row>
    <row r="32" spans="1:7" ht="32.25" customHeight="1" x14ac:dyDescent="0.25">
      <c r="A32" s="90" t="s">
        <v>118</v>
      </c>
      <c r="B32" s="32" t="s">
        <v>270</v>
      </c>
      <c r="C32" s="157">
        <v>188</v>
      </c>
      <c r="D32" s="30" t="s">
        <v>55</v>
      </c>
      <c r="E32" s="80"/>
      <c r="F32" s="134"/>
    </row>
    <row r="33" spans="1:6" ht="32.25" customHeight="1" x14ac:dyDescent="0.25">
      <c r="A33" s="90" t="s">
        <v>119</v>
      </c>
      <c r="B33" s="32" t="s">
        <v>271</v>
      </c>
      <c r="C33" s="157">
        <v>527</v>
      </c>
      <c r="D33" s="30" t="s">
        <v>55</v>
      </c>
      <c r="E33" s="80"/>
      <c r="F33" s="134"/>
    </row>
    <row r="34" spans="1:6" ht="32.25" customHeight="1" x14ac:dyDescent="0.25">
      <c r="A34" s="159" t="s">
        <v>333</v>
      </c>
      <c r="B34" s="155" t="s">
        <v>323</v>
      </c>
      <c r="C34" s="157">
        <v>65</v>
      </c>
      <c r="D34" s="153" t="s">
        <v>55</v>
      </c>
      <c r="E34" s="80"/>
      <c r="F34" s="134"/>
    </row>
    <row r="35" spans="1:6" ht="32.25" customHeight="1" x14ac:dyDescent="0.25">
      <c r="A35" s="159" t="s">
        <v>320</v>
      </c>
      <c r="B35" s="155" t="s">
        <v>316</v>
      </c>
      <c r="C35" s="157">
        <v>24</v>
      </c>
      <c r="D35" s="153" t="s">
        <v>53</v>
      </c>
      <c r="E35" s="139"/>
      <c r="F35" s="134"/>
    </row>
    <row r="36" spans="1:6" ht="32.25" customHeight="1" x14ac:dyDescent="0.25">
      <c r="A36" s="159" t="s">
        <v>321</v>
      </c>
      <c r="B36" s="155" t="s">
        <v>317</v>
      </c>
      <c r="C36" s="157">
        <v>11</v>
      </c>
      <c r="D36" s="153" t="s">
        <v>53</v>
      </c>
      <c r="E36" s="139"/>
      <c r="F36" s="134"/>
    </row>
    <row r="37" spans="1:6" ht="32.25" customHeight="1" x14ac:dyDescent="0.25">
      <c r="A37" s="159" t="s">
        <v>322</v>
      </c>
      <c r="B37" s="155" t="s">
        <v>318</v>
      </c>
      <c r="C37" s="157">
        <v>2</v>
      </c>
      <c r="D37" s="153" t="s">
        <v>53</v>
      </c>
      <c r="E37" s="139"/>
      <c r="F37" s="134"/>
    </row>
    <row r="38" spans="1:6" ht="32.25" customHeight="1" x14ac:dyDescent="0.25">
      <c r="A38" s="159" t="s">
        <v>324</v>
      </c>
      <c r="B38" s="160" t="s">
        <v>319</v>
      </c>
      <c r="C38" s="157">
        <v>1</v>
      </c>
      <c r="D38" s="153" t="s">
        <v>53</v>
      </c>
      <c r="E38" s="139"/>
      <c r="F38" s="134"/>
    </row>
    <row r="39" spans="1:6" ht="32.25" customHeight="1" x14ac:dyDescent="0.25">
      <c r="A39" s="172" t="s">
        <v>272</v>
      </c>
      <c r="B39" s="173"/>
      <c r="C39" s="173"/>
      <c r="D39" s="173"/>
      <c r="E39" s="173"/>
      <c r="F39" s="174"/>
    </row>
    <row r="40" spans="1:6" ht="32.25" customHeight="1" x14ac:dyDescent="0.25">
      <c r="A40" s="90" t="s">
        <v>120</v>
      </c>
      <c r="B40" s="32" t="s">
        <v>273</v>
      </c>
      <c r="C40" s="89">
        <v>1914</v>
      </c>
      <c r="D40" s="30" t="s">
        <v>55</v>
      </c>
      <c r="E40" s="139"/>
      <c r="F40" s="134"/>
    </row>
    <row r="41" spans="1:6" ht="32.25" customHeight="1" x14ac:dyDescent="0.25">
      <c r="A41" s="90" t="s">
        <v>121</v>
      </c>
      <c r="B41" s="32" t="s">
        <v>274</v>
      </c>
      <c r="C41" s="89">
        <v>401</v>
      </c>
      <c r="D41" s="30" t="s">
        <v>55</v>
      </c>
      <c r="E41" s="139"/>
      <c r="F41" s="141"/>
    </row>
    <row r="42" spans="1:6" ht="32.25" customHeight="1" x14ac:dyDescent="0.25">
      <c r="A42" s="90" t="s">
        <v>122</v>
      </c>
      <c r="B42" s="32" t="s">
        <v>277</v>
      </c>
      <c r="C42" s="89">
        <v>1</v>
      </c>
      <c r="D42" s="30" t="s">
        <v>53</v>
      </c>
      <c r="E42" s="139"/>
      <c r="F42" s="134"/>
    </row>
    <row r="43" spans="1:6" ht="32.25" customHeight="1" x14ac:dyDescent="0.25">
      <c r="A43" s="90" t="s">
        <v>308</v>
      </c>
      <c r="B43" s="32" t="s">
        <v>275</v>
      </c>
      <c r="C43" s="89">
        <v>10</v>
      </c>
      <c r="D43" s="30" t="s">
        <v>53</v>
      </c>
      <c r="E43" s="139"/>
      <c r="F43" s="134"/>
    </row>
    <row r="44" spans="1:6" ht="32.25" customHeight="1" x14ac:dyDescent="0.25">
      <c r="A44" s="90" t="s">
        <v>309</v>
      </c>
      <c r="B44" s="32" t="s">
        <v>276</v>
      </c>
      <c r="C44" s="89">
        <v>2</v>
      </c>
      <c r="D44" s="30" t="s">
        <v>53</v>
      </c>
      <c r="E44" s="139"/>
      <c r="F44" s="134"/>
    </row>
    <row r="45" spans="1:6" ht="21.6" customHeight="1" x14ac:dyDescent="0.25">
      <c r="A45" s="136"/>
      <c r="B45" s="14"/>
      <c r="C45" s="15"/>
      <c r="D45" s="16"/>
      <c r="E45" s="137"/>
      <c r="F45" s="151"/>
    </row>
    <row r="46" spans="1:6" ht="21.6" customHeight="1" thickBot="1" x14ac:dyDescent="0.3">
      <c r="A46" s="118"/>
      <c r="B46" s="119" t="s">
        <v>123</v>
      </c>
      <c r="C46" s="120"/>
      <c r="D46" s="120"/>
      <c r="E46" s="120"/>
      <c r="F46" s="142"/>
    </row>
    <row r="47" spans="1:6" ht="21.6" customHeight="1" thickTop="1" x14ac:dyDescent="0.25">
      <c r="A47" s="104"/>
      <c r="B47" s="14"/>
      <c r="C47" s="15"/>
      <c r="D47" s="16"/>
      <c r="E47" s="43"/>
      <c r="F47" s="109"/>
    </row>
    <row r="48" spans="1:6" ht="21.6" customHeight="1" x14ac:dyDescent="0.25">
      <c r="A48" s="104"/>
      <c r="B48" s="14"/>
      <c r="C48" s="15"/>
      <c r="D48" s="16"/>
      <c r="E48" s="43"/>
      <c r="F48" s="109"/>
    </row>
    <row r="49" spans="1:6" ht="21.6" customHeight="1" x14ac:dyDescent="0.25">
      <c r="A49" s="104"/>
      <c r="B49" s="14"/>
      <c r="C49" s="15"/>
      <c r="D49" s="16"/>
      <c r="E49" s="43"/>
      <c r="F49" s="109"/>
    </row>
    <row r="50" spans="1:6" ht="21.6" customHeight="1" x14ac:dyDescent="0.25">
      <c r="A50" s="104"/>
      <c r="B50" s="14"/>
      <c r="C50" s="15"/>
      <c r="D50" s="16"/>
      <c r="E50" s="43"/>
      <c r="F50" s="109"/>
    </row>
    <row r="51" spans="1:6" ht="21.6" customHeight="1" x14ac:dyDescent="0.25">
      <c r="A51" s="105"/>
      <c r="B51" s="106"/>
      <c r="C51" s="107"/>
      <c r="D51" s="108"/>
      <c r="E51" s="5"/>
      <c r="F51" s="109"/>
    </row>
    <row r="52" spans="1:6" x14ac:dyDescent="0.25">
      <c r="A52" s="105"/>
      <c r="B52" s="106"/>
      <c r="C52" s="107"/>
      <c r="D52" s="108"/>
      <c r="E52" s="5"/>
      <c r="F52" s="109"/>
    </row>
    <row r="53" spans="1:6" x14ac:dyDescent="0.25">
      <c r="A53" s="105"/>
      <c r="B53" s="106"/>
      <c r="C53" s="107"/>
      <c r="D53" s="108"/>
      <c r="E53" s="5"/>
      <c r="F53" s="109"/>
    </row>
    <row r="54" spans="1:6" x14ac:dyDescent="0.25">
      <c r="A54" s="105"/>
      <c r="B54" s="106"/>
      <c r="C54" s="107"/>
      <c r="D54" s="108"/>
      <c r="E54" s="5"/>
      <c r="F54" s="109"/>
    </row>
    <row r="55" spans="1:6" x14ac:dyDescent="0.25">
      <c r="A55" s="105"/>
      <c r="B55" s="106"/>
      <c r="C55" s="107"/>
      <c r="D55" s="108"/>
      <c r="E55" s="5"/>
      <c r="F55" s="109"/>
    </row>
    <row r="56" spans="1:6" x14ac:dyDescent="0.25">
      <c r="A56" s="105"/>
      <c r="B56" s="106"/>
      <c r="C56" s="107"/>
      <c r="D56" s="108"/>
      <c r="E56" s="5"/>
      <c r="F56" s="109"/>
    </row>
    <row r="57" spans="1:6" x14ac:dyDescent="0.25">
      <c r="A57" s="105"/>
      <c r="B57" s="106"/>
      <c r="C57" s="107"/>
      <c r="D57" s="108"/>
      <c r="E57" s="5"/>
      <c r="F57" s="109"/>
    </row>
    <row r="58" spans="1:6" x14ac:dyDescent="0.25">
      <c r="A58" s="105"/>
      <c r="B58" s="106"/>
      <c r="C58" s="107"/>
      <c r="D58" s="108"/>
      <c r="E58" s="5"/>
      <c r="F58" s="109"/>
    </row>
    <row r="59" spans="1:6" x14ac:dyDescent="0.25">
      <c r="A59" s="105"/>
      <c r="B59" s="106"/>
      <c r="C59" s="107"/>
      <c r="D59" s="108"/>
      <c r="E59" s="5"/>
      <c r="F59" s="109"/>
    </row>
    <row r="60" spans="1:6" x14ac:dyDescent="0.25">
      <c r="A60" s="105"/>
      <c r="B60" s="106"/>
      <c r="C60" s="107"/>
      <c r="D60" s="108"/>
      <c r="E60" s="5"/>
      <c r="F60" s="109"/>
    </row>
    <row r="61" spans="1:6" x14ac:dyDescent="0.25">
      <c r="A61" s="105"/>
      <c r="B61" s="106"/>
      <c r="C61" s="107"/>
      <c r="D61" s="108"/>
      <c r="E61" s="5"/>
      <c r="F61" s="109"/>
    </row>
    <row r="62" spans="1:6" x14ac:dyDescent="0.25">
      <c r="A62" s="105"/>
      <c r="B62" s="106"/>
      <c r="C62" s="107"/>
      <c r="D62" s="108"/>
      <c r="E62" s="5"/>
      <c r="F62" s="109"/>
    </row>
    <row r="63" spans="1:6" x14ac:dyDescent="0.25">
      <c r="A63" s="105"/>
      <c r="B63" s="106"/>
      <c r="C63" s="107"/>
      <c r="D63" s="108"/>
      <c r="E63" s="5"/>
      <c r="F63" s="109"/>
    </row>
    <row r="64" spans="1:6" x14ac:dyDescent="0.25">
      <c r="A64" s="105"/>
      <c r="B64" s="106"/>
      <c r="C64" s="107"/>
      <c r="D64" s="108"/>
      <c r="E64" s="5"/>
      <c r="F64" s="109"/>
    </row>
    <row r="65" spans="1:6" x14ac:dyDescent="0.25">
      <c r="A65" s="105"/>
      <c r="B65" s="106"/>
      <c r="C65" s="107"/>
      <c r="D65" s="108"/>
      <c r="E65" s="5"/>
      <c r="F65" s="109"/>
    </row>
    <row r="66" spans="1:6" x14ac:dyDescent="0.25">
      <c r="A66" s="105"/>
      <c r="B66" s="106"/>
      <c r="C66" s="107"/>
      <c r="D66" s="108"/>
      <c r="E66" s="5"/>
      <c r="F66" s="109"/>
    </row>
    <row r="67" spans="1:6" x14ac:dyDescent="0.25">
      <c r="A67" s="105"/>
      <c r="B67" s="106"/>
      <c r="C67" s="107"/>
      <c r="D67" s="108"/>
      <c r="E67" s="5"/>
      <c r="F67" s="109"/>
    </row>
    <row r="68" spans="1:6" x14ac:dyDescent="0.25">
      <c r="A68" s="105"/>
      <c r="B68" s="106"/>
      <c r="C68" s="107"/>
      <c r="D68" s="108"/>
      <c r="E68" s="5"/>
      <c r="F68" s="109"/>
    </row>
    <row r="69" spans="1:6" x14ac:dyDescent="0.25">
      <c r="A69" s="105"/>
      <c r="B69" s="106"/>
      <c r="C69" s="107"/>
      <c r="D69" s="108"/>
      <c r="E69" s="5"/>
      <c r="F69" s="109"/>
    </row>
    <row r="70" spans="1:6" x14ac:dyDescent="0.25">
      <c r="A70" s="105"/>
      <c r="B70" s="106"/>
      <c r="C70" s="107"/>
      <c r="D70" s="108"/>
      <c r="E70" s="5"/>
      <c r="F70" s="109"/>
    </row>
    <row r="71" spans="1:6" x14ac:dyDescent="0.25">
      <c r="A71" s="105"/>
      <c r="B71" s="106"/>
      <c r="C71" s="107"/>
      <c r="D71" s="108"/>
      <c r="E71" s="5"/>
      <c r="F71" s="109"/>
    </row>
    <row r="72" spans="1:6" x14ac:dyDescent="0.25">
      <c r="A72" s="105"/>
      <c r="B72" s="106"/>
      <c r="C72" s="107"/>
      <c r="D72" s="108"/>
      <c r="E72" s="5"/>
      <c r="F72" s="109"/>
    </row>
    <row r="73" spans="1:6" x14ac:dyDescent="0.25">
      <c r="A73" s="105"/>
      <c r="B73" s="106"/>
      <c r="C73" s="107"/>
      <c r="D73" s="108"/>
      <c r="E73" s="5"/>
      <c r="F73" s="109"/>
    </row>
    <row r="74" spans="1:6" x14ac:dyDescent="0.25">
      <c r="A74" s="105"/>
      <c r="B74" s="106"/>
      <c r="C74" s="107"/>
      <c r="D74" s="108"/>
      <c r="E74" s="5"/>
      <c r="F74" s="109"/>
    </row>
    <row r="75" spans="1:6" x14ac:dyDescent="0.25">
      <c r="A75" s="105"/>
      <c r="B75" s="106"/>
      <c r="C75" s="107"/>
      <c r="D75" s="108"/>
      <c r="E75" s="5"/>
      <c r="F75" s="109"/>
    </row>
    <row r="76" spans="1:6" x14ac:dyDescent="0.25">
      <c r="A76" s="105"/>
      <c r="B76" s="106"/>
      <c r="C76" s="107"/>
      <c r="D76" s="108"/>
      <c r="E76" s="5"/>
      <c r="F76" s="109"/>
    </row>
    <row r="77" spans="1:6" x14ac:dyDescent="0.25">
      <c r="A77" s="105"/>
      <c r="B77" s="106"/>
      <c r="C77" s="107"/>
      <c r="D77" s="108"/>
      <c r="E77" s="5"/>
      <c r="F77" s="109"/>
    </row>
    <row r="78" spans="1:6" x14ac:dyDescent="0.25">
      <c r="A78" s="105"/>
      <c r="B78" s="106"/>
      <c r="C78" s="107"/>
      <c r="D78" s="108"/>
      <c r="E78" s="5"/>
      <c r="F78" s="109"/>
    </row>
    <row r="79" spans="1:6" x14ac:dyDescent="0.25">
      <c r="A79" s="105"/>
      <c r="B79" s="106"/>
      <c r="C79" s="107"/>
      <c r="D79" s="108"/>
      <c r="E79" s="5"/>
      <c r="F79" s="109"/>
    </row>
    <row r="80" spans="1:6" x14ac:dyDescent="0.25">
      <c r="A80" s="105"/>
      <c r="B80" s="106"/>
      <c r="C80" s="107"/>
      <c r="D80" s="108"/>
      <c r="E80" s="5"/>
      <c r="F80" s="109"/>
    </row>
    <row r="81" spans="1:6" x14ac:dyDescent="0.25">
      <c r="A81" s="105"/>
      <c r="B81" s="106"/>
      <c r="C81" s="107"/>
      <c r="D81" s="108"/>
      <c r="E81" s="5"/>
      <c r="F81" s="109"/>
    </row>
    <row r="82" spans="1:6" x14ac:dyDescent="0.25">
      <c r="A82" s="105"/>
      <c r="B82" s="106"/>
      <c r="C82" s="107"/>
      <c r="D82" s="108"/>
      <c r="E82" s="5"/>
      <c r="F82" s="109"/>
    </row>
    <row r="83" spans="1:6" x14ac:dyDescent="0.25">
      <c r="A83" s="105"/>
      <c r="B83" s="106"/>
      <c r="C83" s="107"/>
      <c r="D83" s="108"/>
      <c r="E83" s="5"/>
      <c r="F83" s="109"/>
    </row>
    <row r="84" spans="1:6" x14ac:dyDescent="0.25">
      <c r="A84" s="105"/>
      <c r="B84" s="106"/>
      <c r="C84" s="107"/>
      <c r="D84" s="108"/>
      <c r="E84" s="5"/>
      <c r="F84" s="109"/>
    </row>
    <row r="85" spans="1:6" x14ac:dyDescent="0.25">
      <c r="A85" s="105"/>
      <c r="B85" s="106"/>
      <c r="C85" s="107"/>
      <c r="D85" s="108"/>
      <c r="E85" s="5"/>
      <c r="F85" s="109"/>
    </row>
    <row r="86" spans="1:6" x14ac:dyDescent="0.25">
      <c r="A86" s="105"/>
      <c r="B86" s="106"/>
      <c r="C86" s="107"/>
      <c r="D86" s="108"/>
      <c r="E86" s="5"/>
      <c r="F86" s="109"/>
    </row>
    <row r="87" spans="1:6" x14ac:dyDescent="0.25">
      <c r="A87" s="105"/>
      <c r="B87" s="106"/>
      <c r="C87" s="107"/>
      <c r="D87" s="108"/>
      <c r="E87" s="5"/>
      <c r="F87" s="109"/>
    </row>
    <row r="88" spans="1:6" x14ac:dyDescent="0.25">
      <c r="A88" s="105"/>
      <c r="B88" s="106"/>
      <c r="C88" s="107"/>
      <c r="D88" s="108"/>
      <c r="E88" s="5"/>
      <c r="F88" s="109"/>
    </row>
    <row r="89" spans="1:6" x14ac:dyDescent="0.25">
      <c r="A89" s="105"/>
      <c r="B89" s="106"/>
      <c r="C89" s="107"/>
      <c r="D89" s="108"/>
      <c r="E89" s="5"/>
      <c r="F89" s="109"/>
    </row>
    <row r="90" spans="1:6" x14ac:dyDescent="0.25">
      <c r="A90" s="105"/>
      <c r="B90" s="106"/>
      <c r="C90" s="107"/>
      <c r="D90" s="108"/>
      <c r="E90" s="5"/>
      <c r="F90" s="109"/>
    </row>
    <row r="91" spans="1:6" x14ac:dyDescent="0.25">
      <c r="A91" s="105"/>
      <c r="B91" s="106"/>
      <c r="C91" s="107"/>
      <c r="D91" s="108"/>
      <c r="E91" s="5"/>
      <c r="F91" s="109"/>
    </row>
    <row r="92" spans="1:6" x14ac:dyDescent="0.25">
      <c r="A92" s="105"/>
      <c r="B92" s="106"/>
      <c r="C92" s="107"/>
      <c r="D92" s="108"/>
      <c r="E92" s="5"/>
      <c r="F92" s="109"/>
    </row>
    <row r="93" spans="1:6" x14ac:dyDescent="0.25">
      <c r="A93" s="105"/>
      <c r="B93" s="106"/>
      <c r="C93" s="107"/>
      <c r="D93" s="108"/>
      <c r="E93" s="5"/>
      <c r="F93" s="109"/>
    </row>
    <row r="94" spans="1:6" x14ac:dyDescent="0.25">
      <c r="A94" s="105"/>
      <c r="B94" s="106"/>
      <c r="C94" s="107"/>
      <c r="D94" s="108"/>
      <c r="E94" s="5"/>
      <c r="F94" s="109"/>
    </row>
    <row r="95" spans="1:6" x14ac:dyDescent="0.25">
      <c r="A95" s="105"/>
      <c r="B95" s="106"/>
      <c r="C95" s="107"/>
      <c r="D95" s="108"/>
      <c r="E95" s="5"/>
      <c r="F95" s="109"/>
    </row>
    <row r="96" spans="1:6" x14ac:dyDescent="0.25">
      <c r="A96" s="105"/>
      <c r="B96" s="106"/>
      <c r="C96" s="107"/>
      <c r="D96" s="108"/>
      <c r="E96" s="5"/>
      <c r="F96" s="109"/>
    </row>
    <row r="97" spans="1:6" x14ac:dyDescent="0.25">
      <c r="A97" s="105"/>
      <c r="B97" s="106"/>
      <c r="C97" s="107"/>
      <c r="D97" s="108"/>
      <c r="E97" s="5"/>
      <c r="F97" s="109"/>
    </row>
    <row r="98" spans="1:6" x14ac:dyDescent="0.25">
      <c r="A98" s="105"/>
      <c r="B98" s="106"/>
      <c r="C98" s="107"/>
      <c r="D98" s="108"/>
      <c r="E98" s="5"/>
      <c r="F98" s="109"/>
    </row>
    <row r="99" spans="1:6" x14ac:dyDescent="0.25">
      <c r="A99" s="105"/>
      <c r="B99" s="106"/>
      <c r="C99" s="107"/>
      <c r="D99" s="108"/>
      <c r="E99" s="5"/>
      <c r="F99" s="109"/>
    </row>
    <row r="100" spans="1:6" x14ac:dyDescent="0.25">
      <c r="A100" s="105"/>
      <c r="B100" s="106"/>
      <c r="C100" s="107"/>
      <c r="D100" s="108"/>
      <c r="E100" s="5"/>
      <c r="F100" s="109"/>
    </row>
    <row r="101" spans="1:6" x14ac:dyDescent="0.25">
      <c r="A101" s="105"/>
      <c r="B101" s="106"/>
      <c r="C101" s="107"/>
      <c r="D101" s="108"/>
      <c r="E101" s="5"/>
      <c r="F101" s="109"/>
    </row>
    <row r="102" spans="1:6" x14ac:dyDescent="0.25">
      <c r="A102" s="105"/>
      <c r="B102" s="106"/>
      <c r="C102" s="107"/>
      <c r="D102" s="108"/>
      <c r="E102" s="5"/>
      <c r="F102" s="109"/>
    </row>
    <row r="103" spans="1:6" x14ac:dyDescent="0.25">
      <c r="A103" s="105"/>
      <c r="B103" s="106"/>
      <c r="C103" s="107"/>
      <c r="D103" s="108"/>
      <c r="E103" s="5"/>
      <c r="F103" s="109"/>
    </row>
    <row r="104" spans="1:6" x14ac:dyDescent="0.25">
      <c r="A104" s="105"/>
      <c r="B104" s="106"/>
      <c r="C104" s="107"/>
      <c r="D104" s="108"/>
      <c r="E104" s="5"/>
      <c r="F104" s="109"/>
    </row>
    <row r="105" spans="1:6" x14ac:dyDescent="0.25">
      <c r="A105" s="105"/>
      <c r="B105" s="106"/>
      <c r="C105" s="107"/>
      <c r="D105" s="108"/>
      <c r="E105" s="5"/>
      <c r="F105" s="109"/>
    </row>
    <row r="106" spans="1:6" x14ac:dyDescent="0.25">
      <c r="A106" s="105"/>
      <c r="B106" s="106"/>
      <c r="C106" s="107"/>
      <c r="D106" s="108"/>
      <c r="E106" s="5"/>
      <c r="F106" s="109"/>
    </row>
    <row r="107" spans="1:6" x14ac:dyDescent="0.25">
      <c r="A107" s="105"/>
      <c r="B107" s="106"/>
      <c r="C107" s="107"/>
      <c r="D107" s="108"/>
      <c r="E107" s="5"/>
      <c r="F107" s="109"/>
    </row>
    <row r="108" spans="1:6" x14ac:dyDescent="0.25">
      <c r="A108" s="105"/>
      <c r="B108" s="106"/>
      <c r="C108" s="107"/>
      <c r="D108" s="108"/>
      <c r="E108" s="5"/>
      <c r="F108" s="109"/>
    </row>
    <row r="109" spans="1:6" x14ac:dyDescent="0.25">
      <c r="A109" s="105"/>
      <c r="B109" s="106"/>
      <c r="C109" s="107"/>
      <c r="D109" s="108"/>
      <c r="E109" s="5"/>
      <c r="F109" s="109"/>
    </row>
    <row r="110" spans="1:6" x14ac:dyDescent="0.25">
      <c r="A110" s="105"/>
      <c r="B110" s="106"/>
      <c r="C110" s="107"/>
      <c r="D110" s="108"/>
      <c r="E110" s="5"/>
      <c r="F110" s="109"/>
    </row>
    <row r="111" spans="1:6" x14ac:dyDescent="0.25">
      <c r="A111" s="105"/>
      <c r="B111" s="106"/>
      <c r="C111" s="107"/>
      <c r="D111" s="108"/>
      <c r="E111" s="5"/>
      <c r="F111" s="109"/>
    </row>
    <row r="112" spans="1:6" x14ac:dyDescent="0.25">
      <c r="A112" s="105"/>
      <c r="B112" s="106"/>
      <c r="C112" s="107"/>
      <c r="D112" s="108"/>
      <c r="E112" s="5"/>
      <c r="F112" s="109"/>
    </row>
    <row r="113" spans="1:6" x14ac:dyDescent="0.25">
      <c r="A113" s="105"/>
      <c r="B113" s="106"/>
      <c r="C113" s="107"/>
      <c r="D113" s="108"/>
      <c r="E113" s="5"/>
      <c r="F113" s="109"/>
    </row>
    <row r="114" spans="1:6" x14ac:dyDescent="0.25">
      <c r="A114" s="105"/>
      <c r="B114" s="106"/>
      <c r="C114" s="107"/>
      <c r="D114" s="108"/>
      <c r="E114" s="5"/>
      <c r="F114" s="109"/>
    </row>
    <row r="115" spans="1:6" x14ac:dyDescent="0.25">
      <c r="A115" s="105"/>
      <c r="B115" s="106"/>
      <c r="C115" s="107"/>
      <c r="D115" s="108"/>
      <c r="E115" s="5"/>
      <c r="F115" s="109"/>
    </row>
    <row r="116" spans="1:6" x14ac:dyDescent="0.25">
      <c r="A116" s="105"/>
      <c r="B116" s="106"/>
      <c r="C116" s="107"/>
      <c r="D116" s="108"/>
      <c r="E116" s="5"/>
      <c r="F116" s="109"/>
    </row>
    <row r="117" spans="1:6" x14ac:dyDescent="0.25">
      <c r="A117" s="105"/>
      <c r="B117" s="106"/>
      <c r="C117" s="107"/>
      <c r="D117" s="108"/>
      <c r="E117" s="5"/>
      <c r="F117" s="109"/>
    </row>
    <row r="118" spans="1:6" x14ac:dyDescent="0.25">
      <c r="A118" s="105"/>
      <c r="B118" s="106"/>
      <c r="C118" s="107"/>
      <c r="D118" s="108"/>
      <c r="E118" s="5"/>
      <c r="F118" s="109"/>
    </row>
    <row r="119" spans="1:6" x14ac:dyDescent="0.25">
      <c r="A119" s="105"/>
      <c r="B119" s="106"/>
      <c r="C119" s="107"/>
      <c r="D119" s="108"/>
      <c r="E119" s="5"/>
      <c r="F119" s="109"/>
    </row>
    <row r="120" spans="1:6" x14ac:dyDescent="0.25">
      <c r="A120" s="105"/>
      <c r="B120" s="106"/>
      <c r="C120" s="107"/>
      <c r="D120" s="108"/>
      <c r="E120" s="5"/>
      <c r="F120" s="109"/>
    </row>
    <row r="121" spans="1:6" x14ac:dyDescent="0.25">
      <c r="A121" s="105"/>
      <c r="B121" s="106"/>
      <c r="C121" s="107"/>
      <c r="D121" s="108"/>
      <c r="E121" s="5"/>
      <c r="F121" s="109"/>
    </row>
    <row r="122" spans="1:6" x14ac:dyDescent="0.25">
      <c r="A122" s="105"/>
      <c r="B122" s="106"/>
      <c r="C122" s="107"/>
      <c r="D122" s="108"/>
      <c r="E122" s="5"/>
      <c r="F122" s="109"/>
    </row>
    <row r="123" spans="1:6" x14ac:dyDescent="0.25">
      <c r="A123" s="105"/>
      <c r="B123" s="106"/>
      <c r="C123" s="107"/>
      <c r="D123" s="108"/>
      <c r="E123" s="5"/>
      <c r="F123" s="109"/>
    </row>
    <row r="124" spans="1:6" x14ac:dyDescent="0.25">
      <c r="A124" s="105"/>
      <c r="B124" s="106"/>
      <c r="C124" s="107"/>
      <c r="D124" s="108"/>
      <c r="E124" s="5"/>
      <c r="F124" s="109"/>
    </row>
    <row r="125" spans="1:6" x14ac:dyDescent="0.25">
      <c r="A125" s="105"/>
      <c r="B125" s="106"/>
      <c r="C125" s="107"/>
      <c r="D125" s="108"/>
      <c r="E125" s="5"/>
      <c r="F125" s="109"/>
    </row>
    <row r="126" spans="1:6" x14ac:dyDescent="0.25">
      <c r="A126" s="105"/>
      <c r="B126" s="106"/>
      <c r="C126" s="107"/>
      <c r="D126" s="108"/>
      <c r="E126" s="5"/>
      <c r="F126" s="109"/>
    </row>
    <row r="127" spans="1:6" x14ac:dyDescent="0.25">
      <c r="A127" s="105"/>
      <c r="B127" s="106"/>
      <c r="C127" s="107"/>
      <c r="D127" s="108"/>
      <c r="E127" s="5"/>
      <c r="F127" s="109"/>
    </row>
    <row r="128" spans="1:6" x14ac:dyDescent="0.25">
      <c r="A128" s="105"/>
      <c r="B128" s="106"/>
      <c r="C128" s="107"/>
      <c r="D128" s="108"/>
      <c r="E128" s="5"/>
      <c r="F128" s="109"/>
    </row>
    <row r="129" spans="1:6" x14ac:dyDescent="0.25">
      <c r="A129" s="105"/>
      <c r="B129" s="106"/>
      <c r="C129" s="107"/>
      <c r="D129" s="108"/>
      <c r="E129" s="5"/>
      <c r="F129" s="109"/>
    </row>
    <row r="130" spans="1:6" x14ac:dyDescent="0.25">
      <c r="A130" s="105"/>
      <c r="B130" s="106"/>
      <c r="C130" s="107"/>
      <c r="D130" s="108"/>
      <c r="E130" s="5"/>
      <c r="F130" s="109"/>
    </row>
    <row r="131" spans="1:6" x14ac:dyDescent="0.25">
      <c r="A131" s="105"/>
      <c r="B131" s="106"/>
      <c r="C131" s="107"/>
      <c r="D131" s="108"/>
      <c r="E131" s="5"/>
      <c r="F131" s="109"/>
    </row>
    <row r="132" spans="1:6" x14ac:dyDescent="0.25">
      <c r="A132" s="105"/>
      <c r="B132" s="106"/>
      <c r="C132" s="107"/>
      <c r="D132" s="108"/>
      <c r="E132" s="5"/>
      <c r="F132" s="109"/>
    </row>
    <row r="133" spans="1:6" x14ac:dyDescent="0.25">
      <c r="A133" s="105"/>
      <c r="B133" s="106"/>
      <c r="C133" s="107"/>
      <c r="D133" s="108"/>
      <c r="E133" s="5"/>
      <c r="F133" s="109"/>
    </row>
    <row r="134" spans="1:6" x14ac:dyDescent="0.25">
      <c r="A134" s="105"/>
      <c r="B134" s="106"/>
      <c r="C134" s="107"/>
      <c r="D134" s="108"/>
      <c r="E134" s="5"/>
      <c r="F134" s="109"/>
    </row>
    <row r="135" spans="1:6" x14ac:dyDescent="0.25">
      <c r="A135" s="105"/>
      <c r="B135" s="106"/>
      <c r="C135" s="107"/>
      <c r="D135" s="108"/>
      <c r="E135" s="5"/>
      <c r="F135" s="109"/>
    </row>
    <row r="136" spans="1:6" x14ac:dyDescent="0.25">
      <c r="A136" s="105"/>
      <c r="B136" s="106"/>
      <c r="C136" s="107"/>
      <c r="D136" s="108"/>
      <c r="E136" s="5"/>
      <c r="F136" s="109"/>
    </row>
    <row r="137" spans="1:6" x14ac:dyDescent="0.25">
      <c r="A137" s="105"/>
      <c r="B137" s="106"/>
      <c r="C137" s="107"/>
      <c r="D137" s="108"/>
      <c r="E137" s="5"/>
      <c r="F137" s="109"/>
    </row>
    <row r="138" spans="1:6" x14ac:dyDescent="0.25">
      <c r="A138" s="105"/>
      <c r="B138" s="106"/>
      <c r="C138" s="107"/>
      <c r="D138" s="108"/>
      <c r="E138" s="5"/>
      <c r="F138" s="109"/>
    </row>
    <row r="139" spans="1:6" x14ac:dyDescent="0.25">
      <c r="A139" s="105"/>
      <c r="B139" s="106"/>
      <c r="C139" s="107"/>
      <c r="D139" s="108"/>
      <c r="E139" s="5"/>
      <c r="F139" s="109"/>
    </row>
    <row r="140" spans="1:6" x14ac:dyDescent="0.25">
      <c r="A140" s="105"/>
      <c r="B140" s="106"/>
      <c r="C140" s="107"/>
      <c r="D140" s="108"/>
      <c r="E140" s="5"/>
      <c r="F140" s="109"/>
    </row>
    <row r="141" spans="1:6" x14ac:dyDescent="0.25">
      <c r="A141" s="105"/>
      <c r="B141" s="106"/>
      <c r="C141" s="107"/>
      <c r="D141" s="108"/>
      <c r="E141" s="5"/>
      <c r="F141" s="109"/>
    </row>
    <row r="142" spans="1:6" x14ac:dyDescent="0.25">
      <c r="A142" s="105"/>
      <c r="B142" s="106"/>
      <c r="C142" s="107"/>
      <c r="D142" s="108"/>
      <c r="E142" s="5"/>
      <c r="F142" s="109"/>
    </row>
    <row r="143" spans="1:6" x14ac:dyDescent="0.25">
      <c r="A143" s="105"/>
      <c r="B143" s="106"/>
      <c r="C143" s="107"/>
      <c r="D143" s="108"/>
      <c r="E143" s="5"/>
      <c r="F143" s="109"/>
    </row>
    <row r="144" spans="1:6" x14ac:dyDescent="0.25">
      <c r="A144" s="105"/>
      <c r="B144" s="106"/>
      <c r="C144" s="107"/>
      <c r="D144" s="108"/>
      <c r="E144" s="5"/>
      <c r="F144" s="109"/>
    </row>
    <row r="145" spans="1:6" x14ac:dyDescent="0.25">
      <c r="A145" s="105"/>
      <c r="B145" s="106"/>
      <c r="C145" s="107"/>
      <c r="D145" s="108"/>
      <c r="E145" s="5"/>
      <c r="F145" s="109"/>
    </row>
    <row r="146" spans="1:6" x14ac:dyDescent="0.25">
      <c r="A146" s="105"/>
      <c r="B146" s="106"/>
      <c r="C146" s="107"/>
      <c r="D146" s="108"/>
      <c r="E146" s="5"/>
      <c r="F146" s="109"/>
    </row>
    <row r="147" spans="1:6" x14ac:dyDescent="0.25">
      <c r="A147" s="105"/>
      <c r="B147" s="106"/>
      <c r="C147" s="107"/>
      <c r="D147" s="108"/>
      <c r="E147" s="5"/>
      <c r="F147" s="109"/>
    </row>
    <row r="148" spans="1:6" x14ac:dyDescent="0.25">
      <c r="A148" s="105"/>
      <c r="B148" s="106"/>
      <c r="C148" s="107"/>
      <c r="D148" s="108"/>
      <c r="E148" s="5"/>
      <c r="F148" s="109"/>
    </row>
    <row r="149" spans="1:6" x14ac:dyDescent="0.25">
      <c r="A149" s="105"/>
      <c r="B149" s="106"/>
      <c r="C149" s="107"/>
      <c r="D149" s="108"/>
      <c r="E149" s="5"/>
      <c r="F149" s="109"/>
    </row>
    <row r="150" spans="1:6" x14ac:dyDescent="0.25">
      <c r="A150" s="105"/>
      <c r="B150" s="106"/>
      <c r="C150" s="107"/>
      <c r="D150" s="108"/>
      <c r="E150" s="5"/>
      <c r="F150" s="109"/>
    </row>
    <row r="151" spans="1:6" x14ac:dyDescent="0.25">
      <c r="A151" s="105"/>
      <c r="B151" s="106"/>
      <c r="C151" s="107"/>
      <c r="D151" s="108"/>
      <c r="E151" s="5"/>
      <c r="F151" s="109"/>
    </row>
    <row r="152" spans="1:6" x14ac:dyDescent="0.25">
      <c r="A152" s="105"/>
      <c r="B152" s="106"/>
      <c r="C152" s="107"/>
      <c r="D152" s="108"/>
      <c r="E152" s="5"/>
      <c r="F152" s="109"/>
    </row>
    <row r="153" spans="1:6" x14ac:dyDescent="0.25">
      <c r="A153" s="105"/>
      <c r="B153" s="106"/>
      <c r="C153" s="107"/>
      <c r="D153" s="108"/>
      <c r="E153" s="5"/>
      <c r="F153" s="109"/>
    </row>
    <row r="154" spans="1:6" x14ac:dyDescent="0.25">
      <c r="A154" s="105"/>
      <c r="B154" s="106"/>
      <c r="C154" s="107"/>
      <c r="D154" s="108"/>
      <c r="E154" s="5"/>
      <c r="F154" s="109"/>
    </row>
    <row r="155" spans="1:6" x14ac:dyDescent="0.25">
      <c r="A155" s="105"/>
      <c r="B155" s="106"/>
      <c r="C155" s="107"/>
      <c r="D155" s="108"/>
      <c r="E155" s="5"/>
      <c r="F155" s="109"/>
    </row>
    <row r="156" spans="1:6" x14ac:dyDescent="0.25">
      <c r="A156" s="105"/>
      <c r="B156" s="106"/>
      <c r="C156" s="107"/>
      <c r="D156" s="108"/>
      <c r="E156" s="5"/>
      <c r="F156" s="109"/>
    </row>
    <row r="157" spans="1:6" x14ac:dyDescent="0.25">
      <c r="A157" s="105"/>
      <c r="B157" s="106"/>
      <c r="C157" s="107"/>
      <c r="D157" s="108"/>
      <c r="E157" s="5"/>
      <c r="F157" s="109"/>
    </row>
    <row r="158" spans="1:6" x14ac:dyDescent="0.25">
      <c r="A158" s="105"/>
      <c r="B158" s="106"/>
      <c r="C158" s="107"/>
      <c r="D158" s="108"/>
      <c r="E158" s="5"/>
      <c r="F158" s="109"/>
    </row>
    <row r="159" spans="1:6" x14ac:dyDescent="0.25">
      <c r="A159" s="105"/>
      <c r="B159" s="106"/>
      <c r="C159" s="107"/>
      <c r="D159" s="108"/>
      <c r="E159" s="5"/>
      <c r="F159" s="109"/>
    </row>
    <row r="160" spans="1:6" x14ac:dyDescent="0.25">
      <c r="A160" s="105"/>
      <c r="B160" s="106"/>
      <c r="C160" s="107"/>
      <c r="D160" s="108"/>
      <c r="E160" s="5"/>
      <c r="F160" s="109"/>
    </row>
    <row r="161" spans="1:6" x14ac:dyDescent="0.25">
      <c r="A161" s="105"/>
      <c r="B161" s="106"/>
      <c r="C161" s="107"/>
      <c r="D161" s="108"/>
      <c r="E161" s="5"/>
      <c r="F161" s="109"/>
    </row>
    <row r="162" spans="1:6" x14ac:dyDescent="0.25">
      <c r="A162" s="105"/>
      <c r="B162" s="106"/>
      <c r="C162" s="107"/>
      <c r="D162" s="108"/>
      <c r="E162" s="5"/>
      <c r="F162" s="109"/>
    </row>
    <row r="163" spans="1:6" x14ac:dyDescent="0.25">
      <c r="A163" s="105"/>
      <c r="B163" s="106"/>
      <c r="C163" s="107"/>
      <c r="D163" s="108"/>
      <c r="E163" s="5"/>
      <c r="F163" s="109"/>
    </row>
    <row r="164" spans="1:6" x14ac:dyDescent="0.25">
      <c r="A164" s="105"/>
      <c r="B164" s="106"/>
      <c r="C164" s="107"/>
      <c r="D164" s="108"/>
      <c r="E164" s="5"/>
      <c r="F164" s="109"/>
    </row>
    <row r="165" spans="1:6" x14ac:dyDescent="0.25">
      <c r="A165" s="105"/>
      <c r="B165" s="106"/>
      <c r="C165" s="107"/>
      <c r="D165" s="108"/>
      <c r="E165" s="5"/>
      <c r="F165" s="109"/>
    </row>
    <row r="166" spans="1:6" x14ac:dyDescent="0.25">
      <c r="A166" s="105"/>
      <c r="B166" s="106"/>
      <c r="C166" s="107"/>
      <c r="D166" s="108"/>
      <c r="E166" s="5"/>
      <c r="F166" s="109"/>
    </row>
    <row r="167" spans="1:6" x14ac:dyDescent="0.25">
      <c r="A167" s="105"/>
      <c r="B167" s="106"/>
      <c r="C167" s="107"/>
      <c r="D167" s="108"/>
      <c r="E167" s="5"/>
      <c r="F167" s="109"/>
    </row>
    <row r="168" spans="1:6" x14ac:dyDescent="0.25">
      <c r="A168" s="105"/>
      <c r="B168" s="106"/>
      <c r="C168" s="107"/>
      <c r="D168" s="108"/>
      <c r="E168" s="5"/>
      <c r="F168" s="109"/>
    </row>
    <row r="169" spans="1:6" x14ac:dyDescent="0.25">
      <c r="A169" s="105"/>
      <c r="B169" s="106"/>
      <c r="C169" s="107"/>
      <c r="D169" s="108"/>
      <c r="E169" s="5"/>
      <c r="F169" s="109"/>
    </row>
    <row r="170" spans="1:6" x14ac:dyDescent="0.25">
      <c r="A170" s="105"/>
      <c r="B170" s="106"/>
      <c r="C170" s="107"/>
      <c r="D170" s="108"/>
      <c r="E170" s="5"/>
      <c r="F170" s="109"/>
    </row>
    <row r="171" spans="1:6" x14ac:dyDescent="0.25">
      <c r="A171" s="105"/>
      <c r="B171" s="106"/>
      <c r="C171" s="107"/>
      <c r="D171" s="108"/>
      <c r="E171" s="5"/>
      <c r="F171" s="109"/>
    </row>
    <row r="172" spans="1:6" x14ac:dyDescent="0.25">
      <c r="A172" s="105"/>
      <c r="B172" s="106"/>
      <c r="C172" s="107"/>
      <c r="D172" s="108"/>
      <c r="E172" s="5"/>
      <c r="F172" s="109"/>
    </row>
    <row r="173" spans="1:6" x14ac:dyDescent="0.25">
      <c r="A173" s="105"/>
      <c r="B173" s="106"/>
      <c r="C173" s="107"/>
      <c r="D173" s="108"/>
      <c r="E173" s="5"/>
      <c r="F173" s="109"/>
    </row>
    <row r="174" spans="1:6" x14ac:dyDescent="0.25">
      <c r="A174" s="105"/>
      <c r="B174" s="106"/>
      <c r="C174" s="107"/>
      <c r="D174" s="108"/>
      <c r="E174" s="5"/>
      <c r="F174" s="109"/>
    </row>
    <row r="175" spans="1:6" x14ac:dyDescent="0.25">
      <c r="A175" s="105"/>
      <c r="B175" s="106"/>
      <c r="C175" s="107"/>
      <c r="D175" s="108"/>
      <c r="E175" s="5"/>
      <c r="F175" s="109"/>
    </row>
    <row r="176" spans="1:6" x14ac:dyDescent="0.25">
      <c r="A176" s="105"/>
      <c r="B176" s="106"/>
      <c r="C176" s="107"/>
      <c r="D176" s="108"/>
      <c r="E176" s="5"/>
      <c r="F176" s="109"/>
    </row>
    <row r="177" spans="1:6" x14ac:dyDescent="0.25">
      <c r="A177" s="105"/>
      <c r="B177" s="106"/>
      <c r="C177" s="107"/>
      <c r="D177" s="108"/>
      <c r="E177" s="5"/>
      <c r="F177" s="109"/>
    </row>
    <row r="178" spans="1:6" x14ac:dyDescent="0.25">
      <c r="A178" s="105"/>
      <c r="B178" s="106"/>
      <c r="C178" s="107"/>
      <c r="D178" s="108"/>
      <c r="E178" s="5"/>
      <c r="F178" s="109"/>
    </row>
    <row r="179" spans="1:6" x14ac:dyDescent="0.25">
      <c r="A179" s="105"/>
      <c r="B179" s="106"/>
      <c r="C179" s="107"/>
      <c r="D179" s="108"/>
      <c r="E179" s="5"/>
      <c r="F179" s="109"/>
    </row>
    <row r="180" spans="1:6" x14ac:dyDescent="0.25">
      <c r="A180" s="105"/>
      <c r="B180" s="106"/>
      <c r="C180" s="107"/>
      <c r="D180" s="108"/>
      <c r="E180" s="5"/>
      <c r="F180" s="109"/>
    </row>
    <row r="181" spans="1:6" x14ac:dyDescent="0.25">
      <c r="A181" s="105"/>
      <c r="B181" s="106"/>
      <c r="C181" s="107"/>
      <c r="D181" s="108"/>
      <c r="E181" s="5"/>
      <c r="F181" s="109"/>
    </row>
    <row r="182" spans="1:6" x14ac:dyDescent="0.25">
      <c r="A182" s="105"/>
      <c r="B182" s="106"/>
      <c r="C182" s="107"/>
      <c r="D182" s="108"/>
      <c r="E182" s="5"/>
      <c r="F182" s="109"/>
    </row>
    <row r="183" spans="1:6" x14ac:dyDescent="0.25">
      <c r="A183" s="105"/>
      <c r="B183" s="106"/>
      <c r="C183" s="107"/>
      <c r="D183" s="108"/>
      <c r="E183" s="5"/>
      <c r="F183" s="109"/>
    </row>
    <row r="184" spans="1:6" x14ac:dyDescent="0.25">
      <c r="A184" s="105"/>
      <c r="B184" s="106"/>
      <c r="C184" s="107"/>
      <c r="D184" s="108"/>
      <c r="E184" s="5"/>
      <c r="F184" s="109"/>
    </row>
    <row r="185" spans="1:6" x14ac:dyDescent="0.25">
      <c r="A185" s="105"/>
      <c r="B185" s="106"/>
      <c r="C185" s="107"/>
      <c r="D185" s="108"/>
      <c r="E185" s="5"/>
      <c r="F185" s="109"/>
    </row>
    <row r="186" spans="1:6" x14ac:dyDescent="0.25">
      <c r="A186" s="105"/>
      <c r="B186" s="106"/>
      <c r="C186" s="107"/>
      <c r="D186" s="108"/>
      <c r="E186" s="5"/>
      <c r="F186" s="109"/>
    </row>
    <row r="187" spans="1:6" x14ac:dyDescent="0.25">
      <c r="A187" s="105"/>
      <c r="B187" s="106"/>
      <c r="C187" s="107"/>
      <c r="D187" s="108"/>
      <c r="E187" s="5"/>
      <c r="F187" s="109"/>
    </row>
    <row r="188" spans="1:6" x14ac:dyDescent="0.25">
      <c r="A188" s="105"/>
      <c r="B188" s="106"/>
      <c r="C188" s="107"/>
      <c r="D188" s="108"/>
      <c r="E188" s="5"/>
      <c r="F188" s="109"/>
    </row>
    <row r="189" spans="1:6" x14ac:dyDescent="0.25">
      <c r="A189" s="105"/>
      <c r="B189" s="106"/>
      <c r="C189" s="107"/>
      <c r="D189" s="108"/>
      <c r="E189" s="5"/>
      <c r="F189" s="109"/>
    </row>
    <row r="190" spans="1:6" ht="15.75" thickBot="1" x14ac:dyDescent="0.3">
      <c r="A190" s="110"/>
      <c r="B190" s="111"/>
      <c r="C190" s="112"/>
      <c r="D190" s="113"/>
      <c r="E190" s="114"/>
      <c r="F190" s="109"/>
    </row>
    <row r="191" spans="1:6" x14ac:dyDescent="0.25">
      <c r="A191" s="21"/>
      <c r="C191" s="19"/>
      <c r="D191" s="1"/>
      <c r="F191" s="109"/>
    </row>
    <row r="192" spans="1:6" x14ac:dyDescent="0.25">
      <c r="A192" s="21"/>
      <c r="C192" s="19"/>
      <c r="D192" s="1"/>
      <c r="F192" s="109"/>
    </row>
    <row r="193" spans="1:6" x14ac:dyDescent="0.25">
      <c r="A193" s="21"/>
      <c r="C193" s="19"/>
      <c r="D193" s="1"/>
    </row>
    <row r="194" spans="1:6" ht="15.75" thickBot="1" x14ac:dyDescent="0.3">
      <c r="A194" s="21"/>
      <c r="C194" s="19"/>
      <c r="D194" s="1"/>
      <c r="F194" s="144"/>
    </row>
    <row r="195" spans="1:6" ht="15.75" thickTop="1" x14ac:dyDescent="0.25">
      <c r="A195" s="21"/>
      <c r="C195" s="19"/>
      <c r="D195" s="1"/>
    </row>
    <row r="196" spans="1:6" x14ac:dyDescent="0.25">
      <c r="A196" s="21"/>
      <c r="C196" s="19"/>
      <c r="D196" s="1"/>
    </row>
    <row r="197" spans="1:6" x14ac:dyDescent="0.25">
      <c r="A197" s="21"/>
      <c r="C197" s="19"/>
      <c r="D197" s="1"/>
    </row>
    <row r="198" spans="1:6" x14ac:dyDescent="0.25">
      <c r="A198" s="21"/>
      <c r="C198" s="19"/>
      <c r="D198" s="1"/>
    </row>
    <row r="199" spans="1:6" x14ac:dyDescent="0.25">
      <c r="A199" s="21"/>
      <c r="C199" s="19"/>
      <c r="D199" s="1"/>
    </row>
    <row r="200" spans="1:6" x14ac:dyDescent="0.25">
      <c r="A200" s="21"/>
      <c r="C200" s="19"/>
      <c r="D200" s="1"/>
    </row>
    <row r="201" spans="1:6" x14ac:dyDescent="0.25">
      <c r="A201" s="21"/>
      <c r="C201" s="19"/>
      <c r="D201" s="1"/>
    </row>
    <row r="202" spans="1:6" x14ac:dyDescent="0.25">
      <c r="A202" s="21"/>
      <c r="C202" s="19"/>
      <c r="D202" s="1"/>
    </row>
    <row r="203" spans="1:6" x14ac:dyDescent="0.25">
      <c r="A203" s="21"/>
      <c r="C203" s="19"/>
      <c r="D203" s="1"/>
    </row>
    <row r="204" spans="1:6" x14ac:dyDescent="0.25">
      <c r="A204" s="21"/>
      <c r="C204" s="19"/>
      <c r="D204" s="1"/>
    </row>
    <row r="205" spans="1:6" x14ac:dyDescent="0.25">
      <c r="A205" s="21"/>
      <c r="C205" s="19"/>
      <c r="D205" s="1"/>
    </row>
    <row r="206" spans="1:6" x14ac:dyDescent="0.25">
      <c r="A206" s="21"/>
      <c r="C206" s="19"/>
      <c r="D206" s="1"/>
    </row>
    <row r="207" spans="1:6" x14ac:dyDescent="0.25">
      <c r="A207" s="21"/>
      <c r="C207" s="19"/>
      <c r="D207" s="1"/>
    </row>
    <row r="208" spans="1:6" x14ac:dyDescent="0.25">
      <c r="A208" s="21"/>
      <c r="C208" s="19"/>
      <c r="D208" s="1"/>
    </row>
    <row r="209" spans="1:4" x14ac:dyDescent="0.25">
      <c r="A209" s="21"/>
      <c r="C209" s="19"/>
      <c r="D209" s="1"/>
    </row>
    <row r="210" spans="1:4" x14ac:dyDescent="0.25">
      <c r="A210" s="21"/>
      <c r="C210" s="19"/>
      <c r="D210" s="1"/>
    </row>
    <row r="211" spans="1:4" x14ac:dyDescent="0.25">
      <c r="A211" s="21"/>
      <c r="C211" s="19"/>
      <c r="D211" s="1"/>
    </row>
    <row r="212" spans="1:4" x14ac:dyDescent="0.25">
      <c r="A212" s="21"/>
      <c r="C212" s="19"/>
      <c r="D212" s="1"/>
    </row>
    <row r="213" spans="1:4" x14ac:dyDescent="0.25">
      <c r="A213" s="21"/>
      <c r="C213" s="19"/>
      <c r="D213" s="1"/>
    </row>
    <row r="214" spans="1:4" x14ac:dyDescent="0.25">
      <c r="A214" s="21"/>
      <c r="C214" s="19"/>
      <c r="D214" s="1"/>
    </row>
    <row r="215" spans="1:4" x14ac:dyDescent="0.25">
      <c r="A215" s="21"/>
      <c r="C215" s="19"/>
      <c r="D215" s="1"/>
    </row>
    <row r="216" spans="1:4" x14ac:dyDescent="0.25">
      <c r="A216" s="21"/>
      <c r="C216" s="19"/>
      <c r="D216" s="1"/>
    </row>
    <row r="217" spans="1:4" x14ac:dyDescent="0.25">
      <c r="A217" s="21"/>
      <c r="C217" s="19"/>
      <c r="D217" s="1"/>
    </row>
    <row r="218" spans="1:4" x14ac:dyDescent="0.25">
      <c r="A218" s="21"/>
      <c r="C218" s="19"/>
      <c r="D218" s="1"/>
    </row>
    <row r="219" spans="1:4" x14ac:dyDescent="0.25">
      <c r="A219" s="21"/>
      <c r="C219" s="19"/>
      <c r="D219" s="1"/>
    </row>
    <row r="220" spans="1:4" x14ac:dyDescent="0.25">
      <c r="A220" s="21"/>
      <c r="C220" s="19"/>
      <c r="D220" s="1"/>
    </row>
    <row r="221" spans="1:4" x14ac:dyDescent="0.25">
      <c r="A221" s="21"/>
      <c r="C221" s="19"/>
      <c r="D221" s="1"/>
    </row>
    <row r="222" spans="1:4" x14ac:dyDescent="0.25">
      <c r="A222" s="21"/>
      <c r="C222" s="19"/>
      <c r="D222" s="1"/>
    </row>
    <row r="223" spans="1:4" x14ac:dyDescent="0.25">
      <c r="A223" s="21"/>
      <c r="C223" s="19"/>
      <c r="D223" s="1"/>
    </row>
    <row r="224" spans="1:4" x14ac:dyDescent="0.25">
      <c r="A224" s="21"/>
      <c r="C224" s="19"/>
      <c r="D224" s="1"/>
    </row>
    <row r="225" spans="1:4" x14ac:dyDescent="0.25">
      <c r="A225" s="21"/>
      <c r="C225" s="19"/>
      <c r="D225" s="1"/>
    </row>
    <row r="226" spans="1:4" x14ac:dyDescent="0.25">
      <c r="A226" s="21"/>
      <c r="C226" s="19"/>
      <c r="D226" s="1"/>
    </row>
    <row r="227" spans="1:4" x14ac:dyDescent="0.25">
      <c r="A227" s="21"/>
      <c r="C227" s="19"/>
      <c r="D227" s="1"/>
    </row>
    <row r="228" spans="1:4" x14ac:dyDescent="0.25">
      <c r="A228" s="21"/>
      <c r="C228" s="19"/>
      <c r="D228" s="1"/>
    </row>
    <row r="229" spans="1:4" x14ac:dyDescent="0.25">
      <c r="A229" s="21"/>
      <c r="C229" s="19"/>
      <c r="D229" s="1"/>
    </row>
    <row r="230" spans="1:4" x14ac:dyDescent="0.25">
      <c r="A230" s="21"/>
      <c r="C230" s="19"/>
      <c r="D230" s="1"/>
    </row>
    <row r="231" spans="1:4" x14ac:dyDescent="0.25">
      <c r="A231" s="21"/>
      <c r="C231" s="19"/>
      <c r="D231" s="1"/>
    </row>
    <row r="232" spans="1:4" x14ac:dyDescent="0.25">
      <c r="A232" s="21"/>
      <c r="C232" s="19"/>
      <c r="D232" s="1"/>
    </row>
    <row r="233" spans="1:4" x14ac:dyDescent="0.25">
      <c r="A233" s="21"/>
      <c r="C233" s="19"/>
      <c r="D233" s="1"/>
    </row>
    <row r="234" spans="1:4" x14ac:dyDescent="0.25">
      <c r="A234" s="21"/>
      <c r="C234" s="19"/>
      <c r="D234" s="1"/>
    </row>
    <row r="235" spans="1:4" x14ac:dyDescent="0.25">
      <c r="A235" s="21"/>
      <c r="C235" s="19"/>
      <c r="D235" s="1"/>
    </row>
    <row r="236" spans="1:4" x14ac:dyDescent="0.25">
      <c r="A236" s="21"/>
      <c r="C236" s="19"/>
      <c r="D236" s="1"/>
    </row>
    <row r="237" spans="1:4" x14ac:dyDescent="0.25">
      <c r="A237" s="21"/>
      <c r="C237" s="19"/>
      <c r="D237" s="1"/>
    </row>
    <row r="238" spans="1:4" x14ac:dyDescent="0.25">
      <c r="A238" s="21"/>
      <c r="C238" s="19"/>
      <c r="D238" s="1"/>
    </row>
    <row r="239" spans="1:4" x14ac:dyDescent="0.25">
      <c r="A239" s="21"/>
      <c r="C239" s="19"/>
      <c r="D239" s="1"/>
    </row>
    <row r="240" spans="1:4" x14ac:dyDescent="0.25">
      <c r="A240" s="21"/>
      <c r="C240" s="19"/>
      <c r="D240" s="1"/>
    </row>
    <row r="241" spans="1:4" x14ac:dyDescent="0.25">
      <c r="A241" s="21"/>
      <c r="C241" s="19"/>
      <c r="D241" s="1"/>
    </row>
    <row r="242" spans="1:4" x14ac:dyDescent="0.25">
      <c r="A242" s="21"/>
      <c r="C242" s="19"/>
      <c r="D242" s="1"/>
    </row>
    <row r="243" spans="1:4" x14ac:dyDescent="0.25">
      <c r="A243" s="21"/>
      <c r="C243" s="19"/>
      <c r="D243" s="1"/>
    </row>
    <row r="244" spans="1:4" x14ac:dyDescent="0.25">
      <c r="A244" s="21"/>
      <c r="C244" s="19"/>
      <c r="D244" s="1"/>
    </row>
    <row r="245" spans="1:4" x14ac:dyDescent="0.25">
      <c r="A245" s="21"/>
      <c r="C245" s="19"/>
      <c r="D245" s="1"/>
    </row>
    <row r="246" spans="1:4" x14ac:dyDescent="0.25">
      <c r="A246" s="21"/>
      <c r="C246" s="19"/>
      <c r="D246" s="1"/>
    </row>
    <row r="247" spans="1:4" x14ac:dyDescent="0.25">
      <c r="A247" s="21"/>
      <c r="C247" s="19"/>
      <c r="D247" s="1"/>
    </row>
    <row r="248" spans="1:4" x14ac:dyDescent="0.25">
      <c r="A248" s="21"/>
      <c r="C248" s="19"/>
      <c r="D248" s="1"/>
    </row>
    <row r="249" spans="1:4" x14ac:dyDescent="0.25">
      <c r="A249" s="21"/>
      <c r="C249" s="19"/>
      <c r="D249" s="1"/>
    </row>
    <row r="250" spans="1:4" x14ac:dyDescent="0.25">
      <c r="A250" s="21"/>
      <c r="C250" s="19"/>
      <c r="D250" s="1"/>
    </row>
    <row r="251" spans="1:4" x14ac:dyDescent="0.25">
      <c r="A251" s="21"/>
      <c r="C251" s="19"/>
      <c r="D251" s="1"/>
    </row>
    <row r="252" spans="1:4" x14ac:dyDescent="0.25">
      <c r="A252" s="21"/>
      <c r="C252" s="19"/>
      <c r="D252" s="1"/>
    </row>
    <row r="253" spans="1:4" x14ac:dyDescent="0.25">
      <c r="A253" s="21"/>
      <c r="C253" s="19"/>
      <c r="D253" s="1"/>
    </row>
    <row r="254" spans="1:4" x14ac:dyDescent="0.25">
      <c r="A254" s="21"/>
      <c r="C254" s="19"/>
      <c r="D254" s="1"/>
    </row>
    <row r="255" spans="1:4" x14ac:dyDescent="0.25">
      <c r="A255" s="21"/>
      <c r="C255" s="19"/>
      <c r="D255" s="1"/>
    </row>
    <row r="256" spans="1:4" x14ac:dyDescent="0.25">
      <c r="A256" s="21"/>
      <c r="C256" s="19"/>
      <c r="D256" s="1"/>
    </row>
    <row r="257" spans="1:4" x14ac:dyDescent="0.25">
      <c r="A257" s="21"/>
      <c r="C257" s="19"/>
      <c r="D257" s="1"/>
    </row>
    <row r="258" spans="1:4" x14ac:dyDescent="0.25">
      <c r="A258" s="21"/>
      <c r="C258" s="19"/>
      <c r="D258" s="1"/>
    </row>
    <row r="259" spans="1:4" x14ac:dyDescent="0.25">
      <c r="A259" s="21"/>
      <c r="C259" s="19"/>
      <c r="D259" s="1"/>
    </row>
    <row r="260" spans="1:4" x14ac:dyDescent="0.25">
      <c r="A260" s="21"/>
      <c r="C260" s="19"/>
      <c r="D260" s="1"/>
    </row>
    <row r="261" spans="1:4" x14ac:dyDescent="0.25">
      <c r="A261" s="21"/>
      <c r="C261" s="19"/>
      <c r="D261" s="1"/>
    </row>
    <row r="262" spans="1:4" x14ac:dyDescent="0.25">
      <c r="A262" s="21"/>
      <c r="C262" s="19"/>
      <c r="D262" s="1"/>
    </row>
    <row r="263" spans="1:4" x14ac:dyDescent="0.25">
      <c r="A263" s="21"/>
      <c r="C263" s="19"/>
      <c r="D263" s="1"/>
    </row>
    <row r="264" spans="1:4" x14ac:dyDescent="0.25">
      <c r="A264" s="21"/>
      <c r="C264" s="19"/>
      <c r="D264" s="1"/>
    </row>
    <row r="265" spans="1:4" x14ac:dyDescent="0.25">
      <c r="A265" s="21"/>
      <c r="C265" s="19"/>
      <c r="D265" s="1"/>
    </row>
    <row r="266" spans="1:4" x14ac:dyDescent="0.25">
      <c r="A266" s="21"/>
      <c r="C266" s="19"/>
      <c r="D266" s="1"/>
    </row>
    <row r="267" spans="1:4" x14ac:dyDescent="0.25">
      <c r="A267" s="21"/>
      <c r="C267" s="19"/>
      <c r="D267" s="1"/>
    </row>
    <row r="268" spans="1:4" x14ac:dyDescent="0.25">
      <c r="A268" s="21"/>
      <c r="C268" s="19"/>
      <c r="D268" s="1"/>
    </row>
    <row r="269" spans="1:4" x14ac:dyDescent="0.25">
      <c r="A269" s="21"/>
      <c r="C269" s="19"/>
      <c r="D269" s="1"/>
    </row>
    <row r="270" spans="1:4" x14ac:dyDescent="0.25">
      <c r="A270" s="21"/>
      <c r="C270" s="19"/>
      <c r="D270" s="1"/>
    </row>
    <row r="271" spans="1:4" x14ac:dyDescent="0.25">
      <c r="A271" s="21"/>
      <c r="C271" s="19"/>
      <c r="D271" s="1"/>
    </row>
    <row r="272" spans="1:4" x14ac:dyDescent="0.25">
      <c r="A272" s="21"/>
      <c r="C272" s="19"/>
      <c r="D272" s="1"/>
    </row>
    <row r="273" spans="1:4" x14ac:dyDescent="0.25">
      <c r="A273" s="21"/>
      <c r="C273" s="19"/>
      <c r="D273" s="1"/>
    </row>
    <row r="274" spans="1:4" x14ac:dyDescent="0.25">
      <c r="A274" s="21"/>
      <c r="C274" s="19"/>
      <c r="D274" s="1"/>
    </row>
    <row r="275" spans="1:4" x14ac:dyDescent="0.25">
      <c r="A275" s="21"/>
      <c r="C275" s="19"/>
      <c r="D275" s="1"/>
    </row>
    <row r="276" spans="1:4" x14ac:dyDescent="0.25">
      <c r="A276" s="21"/>
      <c r="C276" s="19"/>
      <c r="D276" s="1"/>
    </row>
    <row r="277" spans="1:4" x14ac:dyDescent="0.25">
      <c r="A277" s="21"/>
      <c r="C277" s="19"/>
      <c r="D277" s="1"/>
    </row>
    <row r="278" spans="1:4" x14ac:dyDescent="0.25">
      <c r="A278" s="21"/>
      <c r="C278" s="19"/>
      <c r="D278" s="1"/>
    </row>
    <row r="279" spans="1:4" x14ac:dyDescent="0.25">
      <c r="A279" s="21"/>
      <c r="C279" s="19"/>
      <c r="D279" s="1"/>
    </row>
    <row r="280" spans="1:4" x14ac:dyDescent="0.25">
      <c r="A280" s="21"/>
      <c r="C280" s="19"/>
      <c r="D280" s="1"/>
    </row>
    <row r="281" spans="1:4" x14ac:dyDescent="0.25">
      <c r="A281" s="21"/>
      <c r="C281" s="19"/>
      <c r="D281" s="1"/>
    </row>
    <row r="282" spans="1:4" x14ac:dyDescent="0.25">
      <c r="A282" s="21"/>
      <c r="C282" s="19"/>
      <c r="D282" s="1"/>
    </row>
    <row r="283" spans="1:4" x14ac:dyDescent="0.25">
      <c r="A283" s="21"/>
      <c r="C283" s="19"/>
      <c r="D283" s="1"/>
    </row>
    <row r="284" spans="1:4" x14ac:dyDescent="0.25">
      <c r="A284" s="21"/>
      <c r="C284" s="19"/>
      <c r="D284" s="1"/>
    </row>
    <row r="285" spans="1:4" x14ac:dyDescent="0.25">
      <c r="A285" s="21"/>
      <c r="C285" s="19"/>
      <c r="D285" s="1"/>
    </row>
    <row r="286" spans="1:4" x14ac:dyDescent="0.25">
      <c r="A286" s="21"/>
      <c r="C286" s="19"/>
      <c r="D286" s="1"/>
    </row>
    <row r="287" spans="1:4" x14ac:dyDescent="0.25">
      <c r="A287" s="21"/>
      <c r="C287" s="19"/>
      <c r="D287" s="1"/>
    </row>
    <row r="288" spans="1:4" x14ac:dyDescent="0.25">
      <c r="A288" s="21"/>
      <c r="C288" s="19"/>
      <c r="D288" s="1"/>
    </row>
    <row r="289" spans="1:4" x14ac:dyDescent="0.25">
      <c r="A289" s="21"/>
      <c r="C289" s="19"/>
      <c r="D289" s="1"/>
    </row>
    <row r="290" spans="1:4" x14ac:dyDescent="0.25">
      <c r="A290" s="21"/>
      <c r="C290" s="19"/>
      <c r="D290" s="1"/>
    </row>
    <row r="291" spans="1:4" x14ac:dyDescent="0.25">
      <c r="A291" s="21"/>
      <c r="C291" s="19"/>
      <c r="D291" s="1"/>
    </row>
    <row r="292" spans="1:4" x14ac:dyDescent="0.25">
      <c r="A292" s="21"/>
      <c r="C292" s="19"/>
      <c r="D292" s="1"/>
    </row>
    <row r="293" spans="1:4" x14ac:dyDescent="0.25">
      <c r="A293" s="21"/>
      <c r="C293" s="19"/>
      <c r="D293" s="1"/>
    </row>
    <row r="294" spans="1:4" x14ac:dyDescent="0.25">
      <c r="A294" s="21"/>
      <c r="C294" s="19"/>
      <c r="D294" s="1"/>
    </row>
    <row r="295" spans="1:4" x14ac:dyDescent="0.25">
      <c r="A295" s="21"/>
      <c r="C295" s="19"/>
      <c r="D295" s="1"/>
    </row>
    <row r="296" spans="1:4" x14ac:dyDescent="0.25">
      <c r="A296" s="21"/>
      <c r="C296" s="19"/>
      <c r="D296" s="1"/>
    </row>
    <row r="297" spans="1:4" x14ac:dyDescent="0.25">
      <c r="A297" s="21"/>
      <c r="C297" s="19"/>
      <c r="D297" s="1"/>
    </row>
    <row r="298" spans="1:4" x14ac:dyDescent="0.25">
      <c r="A298" s="21"/>
      <c r="C298" s="19"/>
      <c r="D298" s="1"/>
    </row>
    <row r="299" spans="1:4" x14ac:dyDescent="0.25">
      <c r="A299" s="21"/>
      <c r="C299" s="19"/>
      <c r="D299" s="1"/>
    </row>
    <row r="300" spans="1:4" x14ac:dyDescent="0.25">
      <c r="A300" s="21"/>
      <c r="C300" s="19"/>
      <c r="D300" s="1"/>
    </row>
    <row r="301" spans="1:4" x14ac:dyDescent="0.25">
      <c r="A301" s="21"/>
      <c r="C301" s="19"/>
      <c r="D301" s="1"/>
    </row>
    <row r="302" spans="1:4" x14ac:dyDescent="0.25">
      <c r="A302" s="21"/>
      <c r="C302" s="19"/>
      <c r="D302" s="1"/>
    </row>
    <row r="303" spans="1:4" x14ac:dyDescent="0.25">
      <c r="A303" s="21"/>
      <c r="C303" s="19"/>
      <c r="D303" s="1"/>
    </row>
    <row r="304" spans="1:4" x14ac:dyDescent="0.25">
      <c r="A304" s="21"/>
      <c r="C304" s="19"/>
      <c r="D304" s="1"/>
    </row>
    <row r="305" spans="1:4" x14ac:dyDescent="0.25">
      <c r="A305" s="21"/>
      <c r="C305" s="19"/>
      <c r="D305" s="1"/>
    </row>
    <row r="306" spans="1:4" x14ac:dyDescent="0.25">
      <c r="A306" s="21"/>
      <c r="C306" s="19"/>
      <c r="D306" s="1"/>
    </row>
    <row r="307" spans="1:4" x14ac:dyDescent="0.25">
      <c r="A307" s="21"/>
      <c r="C307" s="19"/>
      <c r="D307" s="1"/>
    </row>
    <row r="308" spans="1:4" x14ac:dyDescent="0.25">
      <c r="A308" s="21"/>
      <c r="C308" s="19"/>
      <c r="D308" s="1"/>
    </row>
    <row r="309" spans="1:4" x14ac:dyDescent="0.25">
      <c r="A309" s="21"/>
      <c r="C309" s="19"/>
      <c r="D309" s="1"/>
    </row>
    <row r="310" spans="1:4" x14ac:dyDescent="0.25">
      <c r="A310" s="21"/>
      <c r="C310" s="19"/>
      <c r="D310" s="1"/>
    </row>
    <row r="311" spans="1:4" x14ac:dyDescent="0.25">
      <c r="A311" s="21"/>
      <c r="C311" s="19"/>
      <c r="D311" s="1"/>
    </row>
    <row r="312" spans="1:4" x14ac:dyDescent="0.25">
      <c r="A312" s="21"/>
      <c r="C312" s="19"/>
      <c r="D312" s="1"/>
    </row>
    <row r="313" spans="1:4" x14ac:dyDescent="0.25">
      <c r="A313" s="21"/>
      <c r="C313" s="19"/>
      <c r="D313" s="1"/>
    </row>
    <row r="314" spans="1:4" x14ac:dyDescent="0.25">
      <c r="A314" s="21"/>
      <c r="C314" s="19"/>
      <c r="D314" s="1"/>
    </row>
    <row r="315" spans="1:4" x14ac:dyDescent="0.25">
      <c r="A315" s="21"/>
      <c r="C315" s="19"/>
      <c r="D315" s="1"/>
    </row>
    <row r="316" spans="1:4" x14ac:dyDescent="0.25">
      <c r="A316" s="21"/>
      <c r="C316" s="19"/>
      <c r="D316" s="1"/>
    </row>
    <row r="317" spans="1:4" x14ac:dyDescent="0.25">
      <c r="A317" s="21"/>
      <c r="C317" s="19"/>
      <c r="D317" s="1"/>
    </row>
    <row r="318" spans="1:4" x14ac:dyDescent="0.25">
      <c r="A318" s="21"/>
      <c r="C318" s="19"/>
      <c r="D318" s="1"/>
    </row>
    <row r="319" spans="1:4" x14ac:dyDescent="0.25">
      <c r="A319" s="21"/>
      <c r="C319" s="19"/>
      <c r="D319" s="1"/>
    </row>
    <row r="320" spans="1:4" x14ac:dyDescent="0.25">
      <c r="A320" s="21"/>
      <c r="C320" s="19"/>
      <c r="D320" s="1"/>
    </row>
    <row r="321" spans="1:4" x14ac:dyDescent="0.25">
      <c r="A321" s="21"/>
      <c r="C321" s="19"/>
      <c r="D321" s="1"/>
    </row>
    <row r="322" spans="1:4" x14ac:dyDescent="0.25">
      <c r="A322" s="21"/>
      <c r="C322" s="19"/>
      <c r="D322" s="1"/>
    </row>
    <row r="323" spans="1:4" x14ac:dyDescent="0.25">
      <c r="A323" s="21"/>
      <c r="C323" s="19"/>
      <c r="D323" s="1"/>
    </row>
    <row r="324" spans="1:4" x14ac:dyDescent="0.25">
      <c r="A324" s="21"/>
      <c r="C324" s="19"/>
      <c r="D324" s="1"/>
    </row>
    <row r="325" spans="1:4" x14ac:dyDescent="0.25">
      <c r="A325" s="21"/>
      <c r="C325" s="19"/>
      <c r="D325" s="1"/>
    </row>
    <row r="326" spans="1:4" x14ac:dyDescent="0.25">
      <c r="A326" s="21"/>
      <c r="C326" s="19"/>
      <c r="D326" s="1"/>
    </row>
    <row r="327" spans="1:4" x14ac:dyDescent="0.25">
      <c r="A327" s="21"/>
      <c r="C327" s="19"/>
      <c r="D327" s="1"/>
    </row>
    <row r="328" spans="1:4" x14ac:dyDescent="0.25">
      <c r="A328" s="21"/>
      <c r="C328" s="19"/>
      <c r="D328" s="1"/>
    </row>
    <row r="329" spans="1:4" x14ac:dyDescent="0.25">
      <c r="A329" s="21"/>
      <c r="C329" s="19"/>
      <c r="D329" s="1"/>
    </row>
    <row r="330" spans="1:4" x14ac:dyDescent="0.25">
      <c r="A330" s="21"/>
      <c r="C330" s="19"/>
      <c r="D330" s="1"/>
    </row>
    <row r="331" spans="1:4" x14ac:dyDescent="0.25">
      <c r="A331" s="21"/>
      <c r="C331" s="19"/>
      <c r="D331" s="1"/>
    </row>
    <row r="332" spans="1:4" x14ac:dyDescent="0.25">
      <c r="A332" s="21"/>
      <c r="C332" s="19"/>
      <c r="D332" s="1"/>
    </row>
    <row r="333" spans="1:4" x14ac:dyDescent="0.25">
      <c r="A333" s="21"/>
      <c r="C333" s="19"/>
      <c r="D333" s="1"/>
    </row>
    <row r="334" spans="1:4" x14ac:dyDescent="0.25">
      <c r="A334" s="21"/>
      <c r="C334" s="19"/>
      <c r="D334" s="1"/>
    </row>
    <row r="335" spans="1:4" x14ac:dyDescent="0.25">
      <c r="A335" s="21"/>
      <c r="C335" s="19"/>
      <c r="D335" s="1"/>
    </row>
    <row r="336" spans="1:4" x14ac:dyDescent="0.25">
      <c r="A336" s="21"/>
      <c r="C336" s="19"/>
      <c r="D336" s="1"/>
    </row>
    <row r="337" spans="1:4" x14ac:dyDescent="0.25">
      <c r="A337" s="21"/>
      <c r="C337" s="19"/>
      <c r="D337" s="1"/>
    </row>
    <row r="338" spans="1:4" x14ac:dyDescent="0.25">
      <c r="A338" s="21"/>
      <c r="C338" s="19"/>
      <c r="D338" s="1"/>
    </row>
    <row r="339" spans="1:4" x14ac:dyDescent="0.25">
      <c r="A339" s="21"/>
      <c r="C339" s="19"/>
      <c r="D339" s="1"/>
    </row>
    <row r="340" spans="1:4" x14ac:dyDescent="0.25">
      <c r="A340" s="21"/>
      <c r="C340" s="19"/>
      <c r="D340" s="1"/>
    </row>
    <row r="341" spans="1:4" x14ac:dyDescent="0.25">
      <c r="A341" s="21"/>
      <c r="C341" s="19"/>
      <c r="D341" s="1"/>
    </row>
    <row r="342" spans="1:4" x14ac:dyDescent="0.25">
      <c r="A342" s="21"/>
      <c r="C342" s="19"/>
      <c r="D342" s="1"/>
    </row>
    <row r="343" spans="1:4" x14ac:dyDescent="0.25">
      <c r="A343" s="21"/>
      <c r="C343" s="19"/>
      <c r="D343" s="1"/>
    </row>
    <row r="344" spans="1:4" x14ac:dyDescent="0.25">
      <c r="A344" s="21"/>
      <c r="C344" s="19"/>
      <c r="D344" s="1"/>
    </row>
    <row r="345" spans="1:4" x14ac:dyDescent="0.25">
      <c r="A345" s="21"/>
      <c r="C345" s="19"/>
      <c r="D345" s="1"/>
    </row>
    <row r="346" spans="1:4" x14ac:dyDescent="0.25">
      <c r="A346" s="21"/>
      <c r="C346" s="19"/>
      <c r="D346" s="1"/>
    </row>
    <row r="347" spans="1:4" x14ac:dyDescent="0.25">
      <c r="A347" s="21"/>
      <c r="C347" s="19"/>
      <c r="D347" s="1"/>
    </row>
    <row r="348" spans="1:4" x14ac:dyDescent="0.25">
      <c r="A348" s="21"/>
      <c r="C348" s="19"/>
      <c r="D348" s="1"/>
    </row>
    <row r="349" spans="1:4" x14ac:dyDescent="0.25">
      <c r="A349" s="21"/>
      <c r="C349" s="19"/>
      <c r="D349" s="1"/>
    </row>
    <row r="350" spans="1:4" x14ac:dyDescent="0.25">
      <c r="A350" s="21"/>
      <c r="C350" s="19"/>
      <c r="D350" s="1"/>
    </row>
    <row r="351" spans="1:4" x14ac:dyDescent="0.25">
      <c r="A351" s="21"/>
      <c r="C351" s="19"/>
      <c r="D351" s="1"/>
    </row>
    <row r="352" spans="1:4" x14ac:dyDescent="0.25">
      <c r="A352" s="21"/>
      <c r="C352" s="19"/>
      <c r="D352" s="1"/>
    </row>
    <row r="353" spans="1:4" x14ac:dyDescent="0.25">
      <c r="A353" s="21"/>
      <c r="C353" s="19"/>
      <c r="D353" s="1"/>
    </row>
    <row r="354" spans="1:4" x14ac:dyDescent="0.25">
      <c r="A354" s="21"/>
      <c r="C354" s="19"/>
      <c r="D354" s="1"/>
    </row>
    <row r="355" spans="1:4" x14ac:dyDescent="0.25">
      <c r="A355" s="21"/>
      <c r="C355" s="19"/>
      <c r="D355" s="1"/>
    </row>
    <row r="356" spans="1:4" x14ac:dyDescent="0.25">
      <c r="A356" s="21"/>
      <c r="C356" s="19"/>
      <c r="D356" s="1"/>
    </row>
    <row r="357" spans="1:4" x14ac:dyDescent="0.25">
      <c r="A357" s="21"/>
      <c r="C357" s="19"/>
      <c r="D357" s="1"/>
    </row>
    <row r="358" spans="1:4" x14ac:dyDescent="0.25">
      <c r="A358" s="21"/>
      <c r="C358" s="19"/>
      <c r="D358" s="1"/>
    </row>
    <row r="359" spans="1:4" x14ac:dyDescent="0.25">
      <c r="A359" s="21"/>
      <c r="C359" s="19"/>
      <c r="D359" s="1"/>
    </row>
    <row r="360" spans="1:4" x14ac:dyDescent="0.25">
      <c r="A360" s="21"/>
      <c r="C360" s="19"/>
      <c r="D360" s="1"/>
    </row>
    <row r="361" spans="1:4" x14ac:dyDescent="0.25">
      <c r="A361" s="21"/>
      <c r="C361" s="19"/>
      <c r="D361" s="1"/>
    </row>
    <row r="362" spans="1:4" x14ac:dyDescent="0.25">
      <c r="A362" s="21"/>
      <c r="C362" s="19"/>
      <c r="D362" s="1"/>
    </row>
    <row r="363" spans="1:4" x14ac:dyDescent="0.25">
      <c r="A363" s="21"/>
      <c r="C363" s="19"/>
      <c r="D363" s="1"/>
    </row>
    <row r="364" spans="1:4" x14ac:dyDescent="0.25">
      <c r="A364" s="21"/>
      <c r="C364" s="19"/>
      <c r="D364" s="1"/>
    </row>
    <row r="365" spans="1:4" x14ac:dyDescent="0.25">
      <c r="A365" s="21"/>
      <c r="C365" s="19"/>
      <c r="D365" s="1"/>
    </row>
    <row r="366" spans="1:4" x14ac:dyDescent="0.25">
      <c r="A366" s="21"/>
      <c r="C366" s="19"/>
      <c r="D366" s="1"/>
    </row>
    <row r="367" spans="1:4" x14ac:dyDescent="0.25">
      <c r="A367" s="21"/>
      <c r="C367" s="19"/>
      <c r="D367" s="1"/>
    </row>
    <row r="368" spans="1:4" x14ac:dyDescent="0.25">
      <c r="A368" s="21"/>
      <c r="C368" s="19"/>
      <c r="D368" s="1"/>
    </row>
    <row r="369" spans="1:4" x14ac:dyDescent="0.25">
      <c r="A369" s="21"/>
      <c r="C369" s="19"/>
      <c r="D369" s="1"/>
    </row>
    <row r="370" spans="1:4" x14ac:dyDescent="0.25">
      <c r="A370" s="21"/>
      <c r="C370" s="19"/>
      <c r="D370" s="1"/>
    </row>
    <row r="371" spans="1:4" x14ac:dyDescent="0.25">
      <c r="A371" s="21"/>
      <c r="C371" s="19"/>
      <c r="D371" s="1"/>
    </row>
    <row r="372" spans="1:4" x14ac:dyDescent="0.25">
      <c r="A372" s="21"/>
      <c r="C372" s="19"/>
      <c r="D372" s="1"/>
    </row>
    <row r="373" spans="1:4" x14ac:dyDescent="0.25">
      <c r="A373" s="21"/>
      <c r="C373" s="19"/>
      <c r="D373" s="1"/>
    </row>
    <row r="374" spans="1:4" x14ac:dyDescent="0.25">
      <c r="A374" s="21"/>
      <c r="C374" s="19"/>
      <c r="D374" s="1"/>
    </row>
    <row r="375" spans="1:4" x14ac:dyDescent="0.25">
      <c r="A375" s="21"/>
      <c r="C375" s="19"/>
      <c r="D375" s="1"/>
    </row>
    <row r="376" spans="1:4" x14ac:dyDescent="0.25">
      <c r="A376" s="21"/>
      <c r="C376" s="19"/>
      <c r="D376" s="1"/>
    </row>
    <row r="377" spans="1:4" x14ac:dyDescent="0.25">
      <c r="A377" s="21"/>
      <c r="C377" s="19"/>
      <c r="D377" s="1"/>
    </row>
    <row r="378" spans="1:4" x14ac:dyDescent="0.25">
      <c r="A378" s="21"/>
      <c r="C378" s="19"/>
      <c r="D378" s="1"/>
    </row>
    <row r="379" spans="1:4" x14ac:dyDescent="0.25">
      <c r="A379" s="21"/>
      <c r="C379" s="19"/>
      <c r="D379" s="1"/>
    </row>
    <row r="380" spans="1:4" x14ac:dyDescent="0.25">
      <c r="A380" s="21"/>
      <c r="C380" s="19"/>
      <c r="D380" s="1"/>
    </row>
    <row r="381" spans="1:4" x14ac:dyDescent="0.25">
      <c r="A381" s="21"/>
      <c r="C381" s="19"/>
      <c r="D381" s="1"/>
    </row>
    <row r="382" spans="1:4" x14ac:dyDescent="0.25">
      <c r="A382" s="21"/>
      <c r="C382" s="19"/>
      <c r="D382" s="1"/>
    </row>
    <row r="383" spans="1:4" x14ac:dyDescent="0.25">
      <c r="A383" s="21"/>
      <c r="C383" s="19"/>
      <c r="D383" s="1"/>
    </row>
    <row r="384" spans="1:4" x14ac:dyDescent="0.25">
      <c r="A384" s="21"/>
      <c r="C384" s="19"/>
      <c r="D384" s="1"/>
    </row>
    <row r="385" spans="1:4" x14ac:dyDescent="0.25">
      <c r="A385" s="21"/>
      <c r="C385" s="19"/>
      <c r="D385" s="1"/>
    </row>
    <row r="386" spans="1:4" x14ac:dyDescent="0.25">
      <c r="A386" s="21"/>
      <c r="C386" s="19"/>
      <c r="D386" s="1"/>
    </row>
    <row r="387" spans="1:4" x14ac:dyDescent="0.25">
      <c r="A387" s="21"/>
      <c r="C387" s="19"/>
      <c r="D387" s="1"/>
    </row>
    <row r="388" spans="1:4" x14ac:dyDescent="0.25">
      <c r="A388" s="21"/>
      <c r="C388" s="19"/>
      <c r="D388" s="1"/>
    </row>
    <row r="389" spans="1:4" x14ac:dyDescent="0.25">
      <c r="A389" s="21"/>
      <c r="C389" s="19"/>
      <c r="D389" s="1"/>
    </row>
    <row r="390" spans="1:4" x14ac:dyDescent="0.25">
      <c r="A390" s="21"/>
      <c r="C390" s="19"/>
      <c r="D390" s="1"/>
    </row>
    <row r="391" spans="1:4" x14ac:dyDescent="0.25">
      <c r="A391" s="21"/>
      <c r="C391" s="19"/>
      <c r="D391" s="1"/>
    </row>
    <row r="392" spans="1:4" x14ac:dyDescent="0.25">
      <c r="A392" s="21"/>
      <c r="C392" s="19"/>
      <c r="D392" s="1"/>
    </row>
    <row r="393" spans="1:4" x14ac:dyDescent="0.25">
      <c r="A393" s="21"/>
      <c r="C393" s="19"/>
      <c r="D393" s="1"/>
    </row>
    <row r="394" spans="1:4" x14ac:dyDescent="0.25">
      <c r="A394" s="21"/>
      <c r="C394" s="19"/>
      <c r="D394" s="1"/>
    </row>
    <row r="395" spans="1:4" x14ac:dyDescent="0.25">
      <c r="A395" s="21"/>
      <c r="C395" s="19"/>
      <c r="D395" s="1"/>
    </row>
    <row r="396" spans="1:4" x14ac:dyDescent="0.25">
      <c r="A396" s="21"/>
      <c r="C396" s="19"/>
      <c r="D396" s="1"/>
    </row>
    <row r="397" spans="1:4" x14ac:dyDescent="0.25">
      <c r="A397" s="21"/>
      <c r="C397" s="19"/>
      <c r="D397" s="1"/>
    </row>
    <row r="398" spans="1:4" x14ac:dyDescent="0.25">
      <c r="A398" s="21"/>
      <c r="C398" s="19"/>
      <c r="D398" s="1"/>
    </row>
    <row r="399" spans="1:4" x14ac:dyDescent="0.25">
      <c r="A399" s="21"/>
      <c r="C399" s="19"/>
      <c r="D399" s="1"/>
    </row>
    <row r="400" spans="1:4" x14ac:dyDescent="0.25">
      <c r="A400" s="21"/>
      <c r="C400" s="19"/>
      <c r="D400" s="1"/>
    </row>
    <row r="401" spans="1:4" x14ac:dyDescent="0.25">
      <c r="A401" s="21"/>
      <c r="C401" s="19"/>
      <c r="D401" s="1"/>
    </row>
    <row r="402" spans="1:4" x14ac:dyDescent="0.25">
      <c r="A402" s="21"/>
      <c r="C402" s="19"/>
      <c r="D402" s="1"/>
    </row>
    <row r="403" spans="1:4" x14ac:dyDescent="0.25">
      <c r="A403" s="21"/>
      <c r="C403" s="19"/>
      <c r="D403" s="1"/>
    </row>
    <row r="404" spans="1:4" x14ac:dyDescent="0.25">
      <c r="A404" s="21"/>
      <c r="C404" s="19"/>
      <c r="D404" s="1"/>
    </row>
    <row r="405" spans="1:4" x14ac:dyDescent="0.25">
      <c r="A405" s="21"/>
      <c r="C405" s="19"/>
      <c r="D405" s="1"/>
    </row>
    <row r="406" spans="1:4" x14ac:dyDescent="0.25">
      <c r="A406" s="21"/>
      <c r="C406" s="19"/>
      <c r="D406" s="1"/>
    </row>
    <row r="407" spans="1:4" x14ac:dyDescent="0.25">
      <c r="A407" s="21"/>
      <c r="C407" s="19"/>
      <c r="D407" s="1"/>
    </row>
    <row r="408" spans="1:4" x14ac:dyDescent="0.25">
      <c r="A408" s="21"/>
      <c r="C408" s="19"/>
      <c r="D408" s="1"/>
    </row>
    <row r="409" spans="1:4" x14ac:dyDescent="0.25">
      <c r="A409" s="21"/>
      <c r="C409" s="19"/>
      <c r="D409" s="1"/>
    </row>
    <row r="410" spans="1:4" x14ac:dyDescent="0.25">
      <c r="A410" s="21"/>
      <c r="C410" s="19"/>
      <c r="D410" s="1"/>
    </row>
    <row r="411" spans="1:4" x14ac:dyDescent="0.25">
      <c r="A411" s="21"/>
      <c r="C411" s="19"/>
      <c r="D411" s="1"/>
    </row>
    <row r="412" spans="1:4" x14ac:dyDescent="0.25">
      <c r="A412" s="21"/>
      <c r="C412" s="19"/>
      <c r="D412" s="1"/>
    </row>
    <row r="413" spans="1:4" x14ac:dyDescent="0.25">
      <c r="A413" s="21"/>
      <c r="C413" s="19"/>
      <c r="D413" s="1"/>
    </row>
    <row r="414" spans="1:4" x14ac:dyDescent="0.25">
      <c r="A414" s="21"/>
      <c r="C414" s="19"/>
      <c r="D414" s="1"/>
    </row>
    <row r="415" spans="1:4" x14ac:dyDescent="0.25">
      <c r="A415" s="21"/>
      <c r="C415" s="19"/>
      <c r="D415" s="1"/>
    </row>
    <row r="416" spans="1:4" x14ac:dyDescent="0.25">
      <c r="A416" s="21"/>
      <c r="C416" s="19"/>
      <c r="D416" s="1"/>
    </row>
    <row r="417" spans="1:4" x14ac:dyDescent="0.25">
      <c r="A417" s="21"/>
      <c r="C417" s="19"/>
      <c r="D417" s="1"/>
    </row>
    <row r="418" spans="1:4" x14ac:dyDescent="0.25">
      <c r="A418" s="21"/>
      <c r="C418" s="19"/>
      <c r="D418" s="1"/>
    </row>
    <row r="419" spans="1:4" x14ac:dyDescent="0.25">
      <c r="C419" s="19"/>
      <c r="D419" s="1"/>
    </row>
    <row r="420" spans="1:4" x14ac:dyDescent="0.25">
      <c r="C420" s="19"/>
      <c r="D420" s="1"/>
    </row>
    <row r="421" spans="1:4" x14ac:dyDescent="0.25">
      <c r="C421" s="19"/>
      <c r="D421" s="1"/>
    </row>
    <row r="422" spans="1:4" x14ac:dyDescent="0.25">
      <c r="C422" s="19"/>
      <c r="D422" s="1"/>
    </row>
    <row r="423" spans="1:4" x14ac:dyDescent="0.25">
      <c r="C423" s="19"/>
      <c r="D423" s="1"/>
    </row>
    <row r="424" spans="1:4" x14ac:dyDescent="0.25">
      <c r="C424" s="19"/>
      <c r="D424" s="1"/>
    </row>
    <row r="425" spans="1:4" x14ac:dyDescent="0.25">
      <c r="C425" s="19"/>
      <c r="D425" s="1"/>
    </row>
    <row r="426" spans="1:4" x14ac:dyDescent="0.25">
      <c r="C426" s="19"/>
      <c r="D426" s="1"/>
    </row>
    <row r="427" spans="1:4" x14ac:dyDescent="0.25">
      <c r="C427" s="19"/>
      <c r="D427" s="1"/>
    </row>
    <row r="428" spans="1:4" x14ac:dyDescent="0.25">
      <c r="C428" s="19"/>
      <c r="D428" s="1"/>
    </row>
    <row r="429" spans="1:4" x14ac:dyDescent="0.25">
      <c r="C429" s="19"/>
      <c r="D429" s="1"/>
    </row>
    <row r="430" spans="1:4" x14ac:dyDescent="0.25">
      <c r="C430" s="19"/>
      <c r="D430" s="1"/>
    </row>
    <row r="431" spans="1:4" x14ac:dyDescent="0.25">
      <c r="C431" s="19"/>
      <c r="D431" s="1"/>
    </row>
    <row r="432" spans="1:4" x14ac:dyDescent="0.25">
      <c r="C432" s="19"/>
      <c r="D432" s="1"/>
    </row>
    <row r="433" spans="3:4" x14ac:dyDescent="0.25">
      <c r="C433" s="19"/>
      <c r="D433" s="1"/>
    </row>
    <row r="434" spans="3:4" x14ac:dyDescent="0.25">
      <c r="C434" s="19"/>
      <c r="D434" s="1"/>
    </row>
    <row r="435" spans="3:4" x14ac:dyDescent="0.25">
      <c r="C435" s="19"/>
      <c r="D435" s="1"/>
    </row>
    <row r="436" spans="3:4" x14ac:dyDescent="0.25">
      <c r="C436" s="19"/>
      <c r="D436" s="1"/>
    </row>
    <row r="437" spans="3:4" x14ac:dyDescent="0.25">
      <c r="C437" s="19"/>
      <c r="D437" s="1"/>
    </row>
    <row r="438" spans="3:4" x14ac:dyDescent="0.25">
      <c r="C438" s="19"/>
      <c r="D438" s="1"/>
    </row>
    <row r="439" spans="3:4" x14ac:dyDescent="0.25">
      <c r="C439" s="19"/>
      <c r="D439" s="1"/>
    </row>
    <row r="440" spans="3:4" x14ac:dyDescent="0.25">
      <c r="C440" s="19"/>
      <c r="D440" s="1"/>
    </row>
    <row r="441" spans="3:4" x14ac:dyDescent="0.25">
      <c r="C441" s="19"/>
      <c r="D441" s="1"/>
    </row>
    <row r="442" spans="3:4" x14ac:dyDescent="0.25">
      <c r="C442" s="19"/>
      <c r="D442" s="1"/>
    </row>
    <row r="443" spans="3:4" x14ac:dyDescent="0.25">
      <c r="C443" s="19"/>
      <c r="D443" s="1"/>
    </row>
    <row r="444" spans="3:4" x14ac:dyDescent="0.25">
      <c r="C444" s="19"/>
      <c r="D444" s="1"/>
    </row>
    <row r="445" spans="3:4" x14ac:dyDescent="0.25">
      <c r="C445" s="19"/>
      <c r="D445" s="1"/>
    </row>
    <row r="446" spans="3:4" x14ac:dyDescent="0.25">
      <c r="C446" s="19"/>
      <c r="D446" s="1"/>
    </row>
    <row r="447" spans="3:4" x14ac:dyDescent="0.25">
      <c r="C447" s="19"/>
      <c r="D447" s="1"/>
    </row>
    <row r="448" spans="3:4" x14ac:dyDescent="0.25">
      <c r="C448" s="19"/>
      <c r="D448" s="1"/>
    </row>
    <row r="449" spans="3:4" x14ac:dyDescent="0.25">
      <c r="C449" s="19"/>
      <c r="D449" s="1"/>
    </row>
    <row r="450" spans="3:4" x14ac:dyDescent="0.25">
      <c r="C450" s="19"/>
      <c r="D450" s="1"/>
    </row>
    <row r="451" spans="3:4" x14ac:dyDescent="0.25">
      <c r="C451" s="19"/>
      <c r="D451" s="1"/>
    </row>
    <row r="452" spans="3:4" x14ac:dyDescent="0.25">
      <c r="C452" s="19"/>
      <c r="D452" s="1"/>
    </row>
    <row r="453" spans="3:4" x14ac:dyDescent="0.25">
      <c r="C453" s="19"/>
      <c r="D453" s="1"/>
    </row>
    <row r="454" spans="3:4" x14ac:dyDescent="0.25">
      <c r="C454" s="19"/>
      <c r="D454" s="1"/>
    </row>
    <row r="455" spans="3:4" x14ac:dyDescent="0.25">
      <c r="C455" s="19"/>
      <c r="D455" s="1"/>
    </row>
    <row r="456" spans="3:4" x14ac:dyDescent="0.25">
      <c r="C456" s="19"/>
      <c r="D456" s="1"/>
    </row>
    <row r="457" spans="3:4" x14ac:dyDescent="0.25">
      <c r="C457" s="19"/>
      <c r="D457" s="1"/>
    </row>
    <row r="458" spans="3:4" x14ac:dyDescent="0.25">
      <c r="C458" s="19"/>
      <c r="D458" s="1"/>
    </row>
    <row r="459" spans="3:4" x14ac:dyDescent="0.25">
      <c r="C459" s="19"/>
      <c r="D459" s="1"/>
    </row>
    <row r="460" spans="3:4" x14ac:dyDescent="0.25">
      <c r="C460" s="19"/>
      <c r="D460" s="1"/>
    </row>
    <row r="461" spans="3:4" x14ac:dyDescent="0.25">
      <c r="C461" s="19"/>
      <c r="D461" s="1"/>
    </row>
    <row r="462" spans="3:4" x14ac:dyDescent="0.25">
      <c r="C462" s="19"/>
      <c r="D462" s="1"/>
    </row>
    <row r="463" spans="3:4" x14ac:dyDescent="0.25">
      <c r="C463" s="19"/>
      <c r="D463" s="1"/>
    </row>
    <row r="464" spans="3:4" x14ac:dyDescent="0.25">
      <c r="C464" s="19"/>
      <c r="D464" s="1"/>
    </row>
    <row r="465" spans="3:4" x14ac:dyDescent="0.25">
      <c r="C465" s="19"/>
      <c r="D465" s="1"/>
    </row>
    <row r="466" spans="3:4" x14ac:dyDescent="0.25">
      <c r="C466" s="19"/>
      <c r="D466" s="1"/>
    </row>
    <row r="467" spans="3:4" x14ac:dyDescent="0.25">
      <c r="C467" s="19"/>
      <c r="D467" s="1"/>
    </row>
    <row r="468" spans="3:4" x14ac:dyDescent="0.25">
      <c r="C468" s="19"/>
      <c r="D468" s="1"/>
    </row>
    <row r="469" spans="3:4" x14ac:dyDescent="0.25">
      <c r="C469" s="19"/>
      <c r="D469" s="1"/>
    </row>
    <row r="470" spans="3:4" x14ac:dyDescent="0.25">
      <c r="C470" s="19"/>
      <c r="D470" s="1"/>
    </row>
    <row r="471" spans="3:4" x14ac:dyDescent="0.25">
      <c r="C471" s="19"/>
      <c r="D471" s="1"/>
    </row>
    <row r="472" spans="3:4" x14ac:dyDescent="0.25">
      <c r="C472" s="19"/>
      <c r="D472" s="1"/>
    </row>
    <row r="473" spans="3:4" x14ac:dyDescent="0.25">
      <c r="C473" s="19"/>
      <c r="D473" s="1"/>
    </row>
    <row r="474" spans="3:4" x14ac:dyDescent="0.25">
      <c r="C474" s="19"/>
      <c r="D474" s="1"/>
    </row>
    <row r="475" spans="3:4" x14ac:dyDescent="0.25">
      <c r="C475" s="19"/>
      <c r="D475" s="1"/>
    </row>
    <row r="476" spans="3:4" x14ac:dyDescent="0.25">
      <c r="C476" s="19"/>
      <c r="D476" s="1"/>
    </row>
    <row r="477" spans="3:4" x14ac:dyDescent="0.25">
      <c r="C477" s="19"/>
      <c r="D477" s="1"/>
    </row>
    <row r="478" spans="3:4" x14ac:dyDescent="0.25">
      <c r="C478" s="19"/>
      <c r="D478" s="1"/>
    </row>
    <row r="479" spans="3:4" x14ac:dyDescent="0.25">
      <c r="C479" s="19"/>
      <c r="D479" s="1"/>
    </row>
    <row r="480" spans="3:4" x14ac:dyDescent="0.25">
      <c r="C480" s="19"/>
      <c r="D480" s="1"/>
    </row>
    <row r="481" spans="3:4" x14ac:dyDescent="0.25">
      <c r="C481" s="19"/>
      <c r="D481" s="1"/>
    </row>
    <row r="482" spans="3:4" x14ac:dyDescent="0.25">
      <c r="C482" s="19"/>
      <c r="D482" s="1"/>
    </row>
    <row r="483" spans="3:4" x14ac:dyDescent="0.25">
      <c r="C483" s="19"/>
      <c r="D483" s="1"/>
    </row>
    <row r="484" spans="3:4" x14ac:dyDescent="0.25">
      <c r="C484" s="19"/>
      <c r="D484" s="1"/>
    </row>
    <row r="485" spans="3:4" x14ac:dyDescent="0.25">
      <c r="C485" s="19"/>
      <c r="D485" s="1"/>
    </row>
    <row r="486" spans="3:4" x14ac:dyDescent="0.25">
      <c r="C486" s="19"/>
      <c r="D486" s="1"/>
    </row>
    <row r="487" spans="3:4" x14ac:dyDescent="0.25">
      <c r="C487" s="19"/>
      <c r="D487" s="1"/>
    </row>
    <row r="488" spans="3:4" x14ac:dyDescent="0.25">
      <c r="C488" s="19"/>
      <c r="D488" s="1"/>
    </row>
    <row r="489" spans="3:4" x14ac:dyDescent="0.25">
      <c r="C489" s="19"/>
      <c r="D489" s="1"/>
    </row>
    <row r="490" spans="3:4" x14ac:dyDescent="0.25">
      <c r="C490" s="19"/>
      <c r="D490" s="1"/>
    </row>
    <row r="491" spans="3:4" x14ac:dyDescent="0.25">
      <c r="C491" s="19"/>
      <c r="D491" s="1"/>
    </row>
    <row r="492" spans="3:4" x14ac:dyDescent="0.25">
      <c r="C492" s="19"/>
      <c r="D492" s="1"/>
    </row>
    <row r="493" spans="3:4" x14ac:dyDescent="0.25">
      <c r="C493" s="19"/>
      <c r="D493" s="1"/>
    </row>
    <row r="494" spans="3:4" x14ac:dyDescent="0.25">
      <c r="C494" s="19"/>
      <c r="D494" s="1"/>
    </row>
    <row r="495" spans="3:4" x14ac:dyDescent="0.25">
      <c r="C495" s="19"/>
      <c r="D495" s="1"/>
    </row>
    <row r="496" spans="3:4" x14ac:dyDescent="0.25">
      <c r="C496" s="19"/>
      <c r="D496" s="1"/>
    </row>
    <row r="497" spans="3:4" x14ac:dyDescent="0.25">
      <c r="C497" s="19"/>
      <c r="D497" s="1"/>
    </row>
    <row r="498" spans="3:4" x14ac:dyDescent="0.25">
      <c r="C498" s="19"/>
      <c r="D498" s="1"/>
    </row>
    <row r="499" spans="3:4" x14ac:dyDescent="0.25">
      <c r="C499" s="19"/>
      <c r="D499" s="1"/>
    </row>
    <row r="500" spans="3:4" x14ac:dyDescent="0.25">
      <c r="C500" s="19"/>
      <c r="D500" s="1"/>
    </row>
    <row r="501" spans="3:4" x14ac:dyDescent="0.25">
      <c r="C501" s="19"/>
      <c r="D501" s="1"/>
    </row>
    <row r="502" spans="3:4" x14ac:dyDescent="0.25">
      <c r="C502" s="19"/>
      <c r="D502" s="1"/>
    </row>
    <row r="503" spans="3:4" x14ac:dyDescent="0.25">
      <c r="C503" s="19"/>
      <c r="D503" s="1"/>
    </row>
    <row r="504" spans="3:4" x14ac:dyDescent="0.25">
      <c r="C504" s="19"/>
      <c r="D504" s="1"/>
    </row>
    <row r="505" spans="3:4" x14ac:dyDescent="0.25">
      <c r="C505" s="19"/>
      <c r="D505" s="1"/>
    </row>
    <row r="506" spans="3:4" x14ac:dyDescent="0.25">
      <c r="C506" s="19"/>
      <c r="D506" s="1"/>
    </row>
    <row r="507" spans="3:4" x14ac:dyDescent="0.25">
      <c r="C507" s="19"/>
      <c r="D507" s="1"/>
    </row>
    <row r="508" spans="3:4" x14ac:dyDescent="0.25">
      <c r="C508" s="19"/>
      <c r="D508" s="1"/>
    </row>
    <row r="509" spans="3:4" x14ac:dyDescent="0.25">
      <c r="C509" s="19"/>
      <c r="D509" s="1"/>
    </row>
    <row r="510" spans="3:4" x14ac:dyDescent="0.25">
      <c r="C510" s="19"/>
      <c r="D510" s="1"/>
    </row>
    <row r="511" spans="3:4" x14ac:dyDescent="0.25">
      <c r="C511" s="19"/>
      <c r="D511" s="1"/>
    </row>
    <row r="512" spans="3:4" x14ac:dyDescent="0.25">
      <c r="C512" s="19"/>
      <c r="D512" s="1"/>
    </row>
    <row r="513" spans="3:4" x14ac:dyDescent="0.25">
      <c r="C513" s="19"/>
      <c r="D513" s="1"/>
    </row>
    <row r="514" spans="3:4" x14ac:dyDescent="0.25">
      <c r="C514" s="19"/>
      <c r="D514" s="1"/>
    </row>
    <row r="515" spans="3:4" x14ac:dyDescent="0.25">
      <c r="C515" s="19"/>
      <c r="D515" s="1"/>
    </row>
    <row r="516" spans="3:4" x14ac:dyDescent="0.25">
      <c r="C516" s="19"/>
      <c r="D516" s="1"/>
    </row>
    <row r="517" spans="3:4" x14ac:dyDescent="0.25">
      <c r="C517" s="19"/>
      <c r="D517" s="1"/>
    </row>
    <row r="518" spans="3:4" x14ac:dyDescent="0.25">
      <c r="C518" s="19"/>
      <c r="D518" s="1"/>
    </row>
    <row r="519" spans="3:4" x14ac:dyDescent="0.25">
      <c r="C519" s="19"/>
      <c r="D519" s="1"/>
    </row>
    <row r="520" spans="3:4" x14ac:dyDescent="0.25">
      <c r="C520" s="19"/>
      <c r="D520" s="1"/>
    </row>
    <row r="521" spans="3:4" x14ac:dyDescent="0.25">
      <c r="C521" s="19"/>
      <c r="D521" s="1"/>
    </row>
    <row r="522" spans="3:4" x14ac:dyDescent="0.25">
      <c r="C522" s="19"/>
      <c r="D522" s="1"/>
    </row>
    <row r="523" spans="3:4" x14ac:dyDescent="0.25">
      <c r="C523" s="19"/>
      <c r="D523" s="1"/>
    </row>
    <row r="524" spans="3:4" x14ac:dyDescent="0.25">
      <c r="C524" s="19"/>
      <c r="D524" s="1"/>
    </row>
    <row r="525" spans="3:4" x14ac:dyDescent="0.25">
      <c r="C525" s="19"/>
      <c r="D525" s="1"/>
    </row>
    <row r="526" spans="3:4" x14ac:dyDescent="0.25">
      <c r="C526" s="19"/>
      <c r="D526" s="1"/>
    </row>
    <row r="527" spans="3:4" x14ac:dyDescent="0.25">
      <c r="C527" s="19"/>
      <c r="D527" s="1"/>
    </row>
    <row r="528" spans="3:4" x14ac:dyDescent="0.25">
      <c r="C528" s="19"/>
      <c r="D528" s="1"/>
    </row>
    <row r="529" spans="3:4" x14ac:dyDescent="0.25">
      <c r="C529" s="19"/>
      <c r="D529" s="1"/>
    </row>
    <row r="530" spans="3:4" x14ac:dyDescent="0.25">
      <c r="C530" s="19"/>
      <c r="D530" s="1"/>
    </row>
    <row r="531" spans="3:4" x14ac:dyDescent="0.25">
      <c r="C531" s="19"/>
      <c r="D531" s="1"/>
    </row>
    <row r="532" spans="3:4" x14ac:dyDescent="0.25">
      <c r="C532" s="19"/>
      <c r="D532" s="1"/>
    </row>
    <row r="533" spans="3:4" x14ac:dyDescent="0.25">
      <c r="C533" s="19"/>
      <c r="D533" s="1"/>
    </row>
    <row r="534" spans="3:4" x14ac:dyDescent="0.25">
      <c r="C534" s="19"/>
      <c r="D534" s="1"/>
    </row>
    <row r="535" spans="3:4" x14ac:dyDescent="0.25">
      <c r="C535" s="19"/>
      <c r="D535" s="1"/>
    </row>
    <row r="536" spans="3:4" x14ac:dyDescent="0.25">
      <c r="C536" s="19"/>
      <c r="D536" s="1"/>
    </row>
    <row r="537" spans="3:4" x14ac:dyDescent="0.25">
      <c r="C537" s="19"/>
      <c r="D537" s="1"/>
    </row>
    <row r="538" spans="3:4" x14ac:dyDescent="0.25">
      <c r="C538" s="19"/>
      <c r="D538" s="1"/>
    </row>
    <row r="539" spans="3:4" x14ac:dyDescent="0.25">
      <c r="C539" s="19"/>
      <c r="D539" s="1"/>
    </row>
    <row r="540" spans="3:4" x14ac:dyDescent="0.25">
      <c r="C540" s="19"/>
      <c r="D540" s="1"/>
    </row>
    <row r="541" spans="3:4" x14ac:dyDescent="0.25">
      <c r="C541" s="19"/>
      <c r="D541" s="1"/>
    </row>
    <row r="542" spans="3:4" x14ac:dyDescent="0.25">
      <c r="C542" s="19"/>
      <c r="D542" s="1"/>
    </row>
    <row r="543" spans="3:4" x14ac:dyDescent="0.25">
      <c r="C543" s="19"/>
      <c r="D543" s="1"/>
    </row>
    <row r="544" spans="3:4" x14ac:dyDescent="0.25">
      <c r="C544" s="19"/>
      <c r="D544" s="1"/>
    </row>
    <row r="545" spans="3:4" x14ac:dyDescent="0.25">
      <c r="C545" s="19"/>
      <c r="D545" s="1"/>
    </row>
    <row r="546" spans="3:4" x14ac:dyDescent="0.25">
      <c r="C546" s="19"/>
      <c r="D546" s="1"/>
    </row>
    <row r="547" spans="3:4" x14ac:dyDescent="0.25">
      <c r="C547" s="19"/>
      <c r="D547" s="1"/>
    </row>
    <row r="548" spans="3:4" x14ac:dyDescent="0.25">
      <c r="C548" s="19"/>
      <c r="D548" s="1"/>
    </row>
    <row r="549" spans="3:4" x14ac:dyDescent="0.25">
      <c r="C549" s="19"/>
      <c r="D549" s="1"/>
    </row>
    <row r="550" spans="3:4" x14ac:dyDescent="0.25">
      <c r="C550" s="19"/>
      <c r="D550" s="1"/>
    </row>
    <row r="551" spans="3:4" x14ac:dyDescent="0.25">
      <c r="C551" s="19"/>
      <c r="D551" s="1"/>
    </row>
    <row r="552" spans="3:4" x14ac:dyDescent="0.25">
      <c r="C552" s="19"/>
      <c r="D552" s="1"/>
    </row>
    <row r="553" spans="3:4" x14ac:dyDescent="0.25">
      <c r="C553" s="19"/>
      <c r="D553" s="1"/>
    </row>
    <row r="554" spans="3:4" x14ac:dyDescent="0.25">
      <c r="C554" s="19"/>
      <c r="D554" s="1"/>
    </row>
    <row r="555" spans="3:4" x14ac:dyDescent="0.25">
      <c r="C555" s="19"/>
      <c r="D555" s="1"/>
    </row>
    <row r="556" spans="3:4" x14ac:dyDescent="0.25">
      <c r="C556" s="19"/>
      <c r="D556" s="1"/>
    </row>
    <row r="557" spans="3:4" x14ac:dyDescent="0.25">
      <c r="C557" s="19"/>
      <c r="D557" s="1"/>
    </row>
    <row r="558" spans="3:4" x14ac:dyDescent="0.25">
      <c r="C558" s="19"/>
      <c r="D558" s="1"/>
    </row>
    <row r="559" spans="3:4" x14ac:dyDescent="0.25">
      <c r="C559" s="19"/>
      <c r="D559" s="1"/>
    </row>
    <row r="560" spans="3:4" x14ac:dyDescent="0.25">
      <c r="C560" s="19"/>
      <c r="D560" s="1"/>
    </row>
    <row r="561" spans="3:4" x14ac:dyDescent="0.25">
      <c r="C561" s="19"/>
      <c r="D561" s="1"/>
    </row>
    <row r="562" spans="3:4" x14ac:dyDescent="0.25">
      <c r="C562" s="19"/>
      <c r="D562" s="1"/>
    </row>
    <row r="563" spans="3:4" x14ac:dyDescent="0.25">
      <c r="C563" s="19"/>
      <c r="D563" s="1"/>
    </row>
    <row r="564" spans="3:4" x14ac:dyDescent="0.25">
      <c r="C564" s="19"/>
      <c r="D564" s="1"/>
    </row>
    <row r="565" spans="3:4" x14ac:dyDescent="0.25">
      <c r="C565" s="19"/>
      <c r="D565" s="1"/>
    </row>
    <row r="566" spans="3:4" x14ac:dyDescent="0.25">
      <c r="C566" s="19"/>
      <c r="D566" s="1"/>
    </row>
    <row r="567" spans="3:4" x14ac:dyDescent="0.25">
      <c r="C567" s="19"/>
      <c r="D567" s="1"/>
    </row>
    <row r="568" spans="3:4" x14ac:dyDescent="0.25">
      <c r="C568" s="19"/>
      <c r="D568" s="1"/>
    </row>
    <row r="569" spans="3:4" x14ac:dyDescent="0.25">
      <c r="C569" s="19"/>
      <c r="D569" s="1"/>
    </row>
    <row r="570" spans="3:4" x14ac:dyDescent="0.25">
      <c r="C570" s="19"/>
      <c r="D570" s="1"/>
    </row>
    <row r="571" spans="3:4" x14ac:dyDescent="0.25">
      <c r="C571" s="19"/>
      <c r="D571" s="1"/>
    </row>
    <row r="572" spans="3:4" x14ac:dyDescent="0.25">
      <c r="C572" s="19"/>
      <c r="D572" s="1"/>
    </row>
    <row r="573" spans="3:4" x14ac:dyDescent="0.25">
      <c r="C573" s="19"/>
      <c r="D573" s="1"/>
    </row>
    <row r="574" spans="3:4" x14ac:dyDescent="0.25">
      <c r="C574" s="19"/>
      <c r="D574" s="1"/>
    </row>
    <row r="575" spans="3:4" x14ac:dyDescent="0.25">
      <c r="C575" s="19"/>
      <c r="D575" s="1"/>
    </row>
    <row r="576" spans="3:4" x14ac:dyDescent="0.25">
      <c r="C576" s="19"/>
      <c r="D576" s="1"/>
    </row>
    <row r="577" spans="3:4" x14ac:dyDescent="0.25">
      <c r="C577" s="19"/>
      <c r="D577" s="1"/>
    </row>
    <row r="578" spans="3:4" x14ac:dyDescent="0.25">
      <c r="C578" s="19"/>
      <c r="D578" s="1"/>
    </row>
    <row r="579" spans="3:4" x14ac:dyDescent="0.25">
      <c r="C579" s="19"/>
      <c r="D579" s="1"/>
    </row>
    <row r="580" spans="3:4" x14ac:dyDescent="0.25">
      <c r="C580" s="19"/>
      <c r="D580" s="1"/>
    </row>
    <row r="581" spans="3:4" x14ac:dyDescent="0.25">
      <c r="C581" s="19"/>
      <c r="D581" s="1"/>
    </row>
    <row r="582" spans="3:4" x14ac:dyDescent="0.25">
      <c r="C582" s="19"/>
      <c r="D582" s="1"/>
    </row>
    <row r="583" spans="3:4" x14ac:dyDescent="0.25">
      <c r="C583" s="19"/>
      <c r="D583" s="1"/>
    </row>
    <row r="584" spans="3:4" x14ac:dyDescent="0.25">
      <c r="C584" s="19"/>
      <c r="D584" s="1"/>
    </row>
    <row r="585" spans="3:4" x14ac:dyDescent="0.25">
      <c r="C585" s="19"/>
      <c r="D585" s="1"/>
    </row>
    <row r="586" spans="3:4" x14ac:dyDescent="0.25">
      <c r="C586" s="19"/>
      <c r="D586" s="1"/>
    </row>
    <row r="587" spans="3:4" x14ac:dyDescent="0.25">
      <c r="C587" s="19"/>
      <c r="D587" s="1"/>
    </row>
    <row r="588" spans="3:4" x14ac:dyDescent="0.25">
      <c r="C588" s="19"/>
      <c r="D588" s="1"/>
    </row>
    <row r="589" spans="3:4" x14ac:dyDescent="0.25">
      <c r="C589" s="19"/>
      <c r="D589" s="1"/>
    </row>
    <row r="590" spans="3:4" x14ac:dyDescent="0.25">
      <c r="C590" s="19"/>
      <c r="D590" s="1"/>
    </row>
    <row r="591" spans="3:4" x14ac:dyDescent="0.25">
      <c r="C591" s="19"/>
      <c r="D591" s="1"/>
    </row>
    <row r="592" spans="3:4" x14ac:dyDescent="0.25">
      <c r="C592" s="19"/>
      <c r="D592" s="1"/>
    </row>
    <row r="593" spans="3:4" x14ac:dyDescent="0.25">
      <c r="C593" s="19"/>
      <c r="D593" s="1"/>
    </row>
    <row r="594" spans="3:4" x14ac:dyDescent="0.25">
      <c r="C594" s="19"/>
      <c r="D594" s="1"/>
    </row>
    <row r="595" spans="3:4" x14ac:dyDescent="0.25">
      <c r="C595" s="19"/>
      <c r="D595" s="1"/>
    </row>
    <row r="596" spans="3:4" x14ac:dyDescent="0.25">
      <c r="C596" s="19"/>
      <c r="D596" s="1"/>
    </row>
    <row r="597" spans="3:4" x14ac:dyDescent="0.25">
      <c r="C597" s="19"/>
      <c r="D597" s="1"/>
    </row>
    <row r="598" spans="3:4" x14ac:dyDescent="0.25">
      <c r="C598" s="19"/>
      <c r="D598" s="1"/>
    </row>
    <row r="599" spans="3:4" x14ac:dyDescent="0.25">
      <c r="C599" s="19"/>
      <c r="D599" s="1"/>
    </row>
    <row r="600" spans="3:4" x14ac:dyDescent="0.25">
      <c r="C600" s="19"/>
      <c r="D600" s="1"/>
    </row>
    <row r="601" spans="3:4" x14ac:dyDescent="0.25">
      <c r="C601" s="19"/>
      <c r="D601" s="1"/>
    </row>
    <row r="602" spans="3:4" x14ac:dyDescent="0.25">
      <c r="C602" s="19"/>
      <c r="D602" s="1"/>
    </row>
    <row r="603" spans="3:4" x14ac:dyDescent="0.25">
      <c r="C603" s="19"/>
      <c r="D603" s="1"/>
    </row>
    <row r="604" spans="3:4" x14ac:dyDescent="0.25">
      <c r="C604" s="19"/>
      <c r="D604" s="1"/>
    </row>
    <row r="605" spans="3:4" x14ac:dyDescent="0.25">
      <c r="C605" s="19"/>
      <c r="D605" s="1"/>
    </row>
    <row r="606" spans="3:4" x14ac:dyDescent="0.25">
      <c r="C606" s="19"/>
      <c r="D606" s="1"/>
    </row>
    <row r="607" spans="3:4" x14ac:dyDescent="0.25">
      <c r="C607" s="19"/>
      <c r="D607" s="1"/>
    </row>
    <row r="608" spans="3:4" x14ac:dyDescent="0.25">
      <c r="C608" s="19"/>
      <c r="D608" s="1"/>
    </row>
    <row r="609" spans="3:4" x14ac:dyDescent="0.25">
      <c r="C609" s="19"/>
      <c r="D609" s="1"/>
    </row>
    <row r="610" spans="3:4" x14ac:dyDescent="0.25">
      <c r="C610" s="19"/>
      <c r="D610" s="1"/>
    </row>
    <row r="611" spans="3:4" x14ac:dyDescent="0.25">
      <c r="C611" s="19"/>
      <c r="D611" s="1"/>
    </row>
    <row r="612" spans="3:4" x14ac:dyDescent="0.25">
      <c r="C612" s="19"/>
      <c r="D612" s="1"/>
    </row>
    <row r="613" spans="3:4" x14ac:dyDescent="0.25">
      <c r="C613" s="19"/>
      <c r="D613" s="1"/>
    </row>
    <row r="614" spans="3:4" x14ac:dyDescent="0.25">
      <c r="C614" s="19"/>
      <c r="D614" s="1"/>
    </row>
    <row r="615" spans="3:4" x14ac:dyDescent="0.25">
      <c r="C615" s="19"/>
      <c r="D615" s="1"/>
    </row>
    <row r="616" spans="3:4" x14ac:dyDescent="0.25">
      <c r="C616" s="19"/>
      <c r="D616" s="1"/>
    </row>
    <row r="617" spans="3:4" x14ac:dyDescent="0.25">
      <c r="C617" s="19"/>
      <c r="D617" s="1"/>
    </row>
    <row r="618" spans="3:4" x14ac:dyDescent="0.25">
      <c r="C618" s="19"/>
      <c r="D618" s="1"/>
    </row>
    <row r="619" spans="3:4" x14ac:dyDescent="0.25">
      <c r="C619" s="19"/>
      <c r="D619" s="1"/>
    </row>
    <row r="620" spans="3:4" x14ac:dyDescent="0.25">
      <c r="C620" s="19"/>
      <c r="D620" s="1"/>
    </row>
    <row r="621" spans="3:4" x14ac:dyDescent="0.25">
      <c r="C621" s="19"/>
      <c r="D621" s="1"/>
    </row>
    <row r="622" spans="3:4" x14ac:dyDescent="0.25">
      <c r="C622" s="19"/>
      <c r="D622" s="1"/>
    </row>
    <row r="623" spans="3:4" x14ac:dyDescent="0.25">
      <c r="C623" s="19"/>
      <c r="D623" s="1"/>
    </row>
    <row r="624" spans="3:4" x14ac:dyDescent="0.25">
      <c r="C624" s="19"/>
      <c r="D624" s="1"/>
    </row>
    <row r="625" spans="3:4" x14ac:dyDescent="0.25">
      <c r="C625" s="19"/>
      <c r="D625" s="1"/>
    </row>
    <row r="626" spans="3:4" x14ac:dyDescent="0.25">
      <c r="C626" s="19"/>
      <c r="D626" s="1"/>
    </row>
    <row r="627" spans="3:4" x14ac:dyDescent="0.25">
      <c r="C627" s="19"/>
      <c r="D627" s="1"/>
    </row>
    <row r="628" spans="3:4" x14ac:dyDescent="0.25">
      <c r="C628" s="19"/>
      <c r="D628" s="1"/>
    </row>
    <row r="629" spans="3:4" x14ac:dyDescent="0.25">
      <c r="C629" s="19"/>
      <c r="D629" s="1"/>
    </row>
    <row r="630" spans="3:4" x14ac:dyDescent="0.25">
      <c r="C630" s="19"/>
      <c r="D630" s="1"/>
    </row>
    <row r="631" spans="3:4" x14ac:dyDescent="0.25">
      <c r="C631" s="19"/>
      <c r="D631" s="1"/>
    </row>
    <row r="632" spans="3:4" x14ac:dyDescent="0.25">
      <c r="C632" s="19"/>
      <c r="D632" s="1"/>
    </row>
    <row r="633" spans="3:4" x14ac:dyDescent="0.25">
      <c r="C633" s="19"/>
      <c r="D633" s="1"/>
    </row>
    <row r="634" spans="3:4" x14ac:dyDescent="0.25">
      <c r="C634" s="19"/>
      <c r="D634" s="1"/>
    </row>
    <row r="635" spans="3:4" x14ac:dyDescent="0.25">
      <c r="C635" s="19"/>
      <c r="D635" s="1"/>
    </row>
    <row r="636" spans="3:4" x14ac:dyDescent="0.25">
      <c r="C636" s="19"/>
      <c r="D636" s="1"/>
    </row>
    <row r="637" spans="3:4" x14ac:dyDescent="0.25">
      <c r="C637" s="19"/>
      <c r="D637" s="1"/>
    </row>
    <row r="638" spans="3:4" x14ac:dyDescent="0.25">
      <c r="C638" s="19"/>
      <c r="D638" s="1"/>
    </row>
    <row r="639" spans="3:4" x14ac:dyDescent="0.25">
      <c r="C639" s="19"/>
      <c r="D639" s="1"/>
    </row>
    <row r="640" spans="3:4" x14ac:dyDescent="0.25">
      <c r="C640" s="19"/>
      <c r="D640" s="1"/>
    </row>
    <row r="641" spans="3:4" x14ac:dyDescent="0.25">
      <c r="C641" s="19"/>
      <c r="D641" s="1"/>
    </row>
    <row r="642" spans="3:4" x14ac:dyDescent="0.25">
      <c r="C642" s="19"/>
      <c r="D642" s="1"/>
    </row>
    <row r="643" spans="3:4" x14ac:dyDescent="0.25">
      <c r="C643" s="19"/>
      <c r="D643" s="1"/>
    </row>
    <row r="644" spans="3:4" x14ac:dyDescent="0.25">
      <c r="C644" s="19"/>
      <c r="D644" s="1"/>
    </row>
    <row r="645" spans="3:4" x14ac:dyDescent="0.25">
      <c r="C645" s="19"/>
      <c r="D645" s="1"/>
    </row>
    <row r="646" spans="3:4" x14ac:dyDescent="0.25">
      <c r="C646" s="19"/>
      <c r="D646" s="1"/>
    </row>
    <row r="647" spans="3:4" x14ac:dyDescent="0.25">
      <c r="C647" s="19"/>
      <c r="D647" s="1"/>
    </row>
    <row r="648" spans="3:4" x14ac:dyDescent="0.25">
      <c r="C648" s="19"/>
      <c r="D648" s="1"/>
    </row>
    <row r="649" spans="3:4" x14ac:dyDescent="0.25">
      <c r="C649" s="19"/>
      <c r="D649" s="1"/>
    </row>
    <row r="650" spans="3:4" x14ac:dyDescent="0.25">
      <c r="C650" s="19"/>
      <c r="D650" s="1"/>
    </row>
    <row r="651" spans="3:4" x14ac:dyDescent="0.25">
      <c r="C651" s="19"/>
      <c r="D651" s="1"/>
    </row>
    <row r="652" spans="3:4" x14ac:dyDescent="0.25">
      <c r="C652" s="19"/>
      <c r="D652" s="1"/>
    </row>
    <row r="653" spans="3:4" x14ac:dyDescent="0.25">
      <c r="C653" s="19"/>
      <c r="D653" s="1"/>
    </row>
    <row r="654" spans="3:4" x14ac:dyDescent="0.25">
      <c r="C654" s="19"/>
      <c r="D654" s="1"/>
    </row>
    <row r="655" spans="3:4" x14ac:dyDescent="0.25">
      <c r="C655" s="19"/>
      <c r="D655" s="1"/>
    </row>
    <row r="656" spans="3:4" x14ac:dyDescent="0.25">
      <c r="C656" s="19"/>
      <c r="D656" s="1"/>
    </row>
    <row r="657" spans="3:4" x14ac:dyDescent="0.25">
      <c r="C657" s="19"/>
      <c r="D657" s="1"/>
    </row>
    <row r="658" spans="3:4" x14ac:dyDescent="0.25">
      <c r="C658" s="19"/>
      <c r="D658" s="1"/>
    </row>
    <row r="659" spans="3:4" x14ac:dyDescent="0.25">
      <c r="C659" s="19"/>
      <c r="D659" s="1"/>
    </row>
    <row r="660" spans="3:4" x14ac:dyDescent="0.25">
      <c r="C660" s="19"/>
      <c r="D660" s="1"/>
    </row>
    <row r="661" spans="3:4" x14ac:dyDescent="0.25">
      <c r="C661" s="19"/>
      <c r="D661" s="1"/>
    </row>
    <row r="662" spans="3:4" x14ac:dyDescent="0.25">
      <c r="C662" s="19"/>
      <c r="D662" s="1"/>
    </row>
    <row r="663" spans="3:4" x14ac:dyDescent="0.25">
      <c r="C663" s="19"/>
      <c r="D663" s="1"/>
    </row>
    <row r="664" spans="3:4" x14ac:dyDescent="0.25">
      <c r="C664" s="19"/>
      <c r="D664" s="1"/>
    </row>
    <row r="665" spans="3:4" x14ac:dyDescent="0.25">
      <c r="C665" s="19"/>
      <c r="D665" s="1"/>
    </row>
    <row r="666" spans="3:4" x14ac:dyDescent="0.25">
      <c r="C666" s="19"/>
      <c r="D666" s="1"/>
    </row>
    <row r="667" spans="3:4" x14ac:dyDescent="0.25">
      <c r="C667" s="19"/>
      <c r="D667" s="1"/>
    </row>
    <row r="668" spans="3:4" x14ac:dyDescent="0.25">
      <c r="C668" s="19"/>
      <c r="D668" s="1"/>
    </row>
    <row r="669" spans="3:4" x14ac:dyDescent="0.25">
      <c r="C669" s="19"/>
      <c r="D669" s="1"/>
    </row>
    <row r="670" spans="3:4" x14ac:dyDescent="0.25">
      <c r="C670" s="19"/>
      <c r="D670" s="1"/>
    </row>
    <row r="671" spans="3:4" x14ac:dyDescent="0.25">
      <c r="C671" s="19"/>
      <c r="D671" s="1"/>
    </row>
    <row r="672" spans="3:4" x14ac:dyDescent="0.25">
      <c r="C672" s="19"/>
      <c r="D672" s="1"/>
    </row>
    <row r="673" spans="3:4" x14ac:dyDescent="0.25">
      <c r="C673" s="19"/>
      <c r="D673" s="1"/>
    </row>
    <row r="674" spans="3:4" x14ac:dyDescent="0.25">
      <c r="C674" s="19"/>
      <c r="D674" s="1"/>
    </row>
    <row r="675" spans="3:4" x14ac:dyDescent="0.25">
      <c r="C675" s="19"/>
      <c r="D675" s="1"/>
    </row>
    <row r="676" spans="3:4" x14ac:dyDescent="0.25">
      <c r="C676" s="19"/>
      <c r="D676" s="1"/>
    </row>
    <row r="677" spans="3:4" x14ac:dyDescent="0.25">
      <c r="C677" s="19"/>
      <c r="D677" s="1"/>
    </row>
    <row r="678" spans="3:4" x14ac:dyDescent="0.25">
      <c r="C678" s="19"/>
      <c r="D678" s="1"/>
    </row>
    <row r="679" spans="3:4" x14ac:dyDescent="0.25">
      <c r="C679" s="19"/>
      <c r="D679" s="1"/>
    </row>
    <row r="680" spans="3:4" x14ac:dyDescent="0.25">
      <c r="C680" s="19"/>
      <c r="D680" s="1"/>
    </row>
    <row r="681" spans="3:4" x14ac:dyDescent="0.25">
      <c r="C681" s="19"/>
      <c r="D681" s="1"/>
    </row>
    <row r="682" spans="3:4" x14ac:dyDescent="0.25">
      <c r="C682" s="19"/>
      <c r="D682" s="1"/>
    </row>
    <row r="683" spans="3:4" x14ac:dyDescent="0.25">
      <c r="C683" s="19"/>
      <c r="D683" s="1"/>
    </row>
    <row r="684" spans="3:4" x14ac:dyDescent="0.25">
      <c r="C684" s="19"/>
      <c r="D684" s="1"/>
    </row>
    <row r="685" spans="3:4" x14ac:dyDescent="0.25">
      <c r="C685" s="19"/>
      <c r="D685" s="1"/>
    </row>
    <row r="686" spans="3:4" x14ac:dyDescent="0.25">
      <c r="C686" s="19"/>
      <c r="D686" s="1"/>
    </row>
    <row r="687" spans="3:4" x14ac:dyDescent="0.25">
      <c r="C687" s="19"/>
      <c r="D687" s="1"/>
    </row>
    <row r="688" spans="3:4" x14ac:dyDescent="0.25">
      <c r="C688" s="19"/>
      <c r="D688" s="1"/>
    </row>
    <row r="689" spans="3:4" x14ac:dyDescent="0.25">
      <c r="C689" s="19"/>
      <c r="D689" s="1"/>
    </row>
    <row r="690" spans="3:4" x14ac:dyDescent="0.25">
      <c r="C690" s="19"/>
      <c r="D690" s="1"/>
    </row>
    <row r="691" spans="3:4" x14ac:dyDescent="0.25">
      <c r="C691" s="19"/>
      <c r="D691" s="1"/>
    </row>
    <row r="692" spans="3:4" x14ac:dyDescent="0.25">
      <c r="C692" s="19"/>
      <c r="D692" s="1"/>
    </row>
    <row r="693" spans="3:4" x14ac:dyDescent="0.25">
      <c r="C693" s="19"/>
      <c r="D693" s="1"/>
    </row>
    <row r="694" spans="3:4" x14ac:dyDescent="0.25">
      <c r="C694" s="19"/>
      <c r="D694" s="1"/>
    </row>
    <row r="695" spans="3:4" x14ac:dyDescent="0.25">
      <c r="C695" s="19"/>
      <c r="D695" s="1"/>
    </row>
    <row r="696" spans="3:4" x14ac:dyDescent="0.25">
      <c r="C696" s="19"/>
      <c r="D696" s="1"/>
    </row>
    <row r="697" spans="3:4" x14ac:dyDescent="0.25">
      <c r="C697" s="19"/>
      <c r="D697" s="1"/>
    </row>
    <row r="698" spans="3:4" x14ac:dyDescent="0.25">
      <c r="C698" s="19"/>
      <c r="D698" s="1"/>
    </row>
    <row r="699" spans="3:4" x14ac:dyDescent="0.25">
      <c r="C699" s="19"/>
      <c r="D699" s="1"/>
    </row>
    <row r="700" spans="3:4" x14ac:dyDescent="0.25">
      <c r="C700" s="19"/>
      <c r="D700" s="1"/>
    </row>
    <row r="701" spans="3:4" x14ac:dyDescent="0.25">
      <c r="C701" s="19"/>
      <c r="D701" s="1"/>
    </row>
    <row r="702" spans="3:4" x14ac:dyDescent="0.25">
      <c r="C702" s="19"/>
      <c r="D702" s="1"/>
    </row>
    <row r="703" spans="3:4" x14ac:dyDescent="0.25">
      <c r="C703" s="19"/>
      <c r="D703" s="1"/>
    </row>
    <row r="704" spans="3:4" x14ac:dyDescent="0.25">
      <c r="C704" s="19"/>
      <c r="D704" s="1"/>
    </row>
    <row r="705" spans="3:4" x14ac:dyDescent="0.25">
      <c r="C705" s="19"/>
      <c r="D705" s="1"/>
    </row>
    <row r="706" spans="3:4" x14ac:dyDescent="0.25">
      <c r="C706" s="19"/>
      <c r="D706" s="1"/>
    </row>
    <row r="707" spans="3:4" x14ac:dyDescent="0.25">
      <c r="C707" s="19"/>
      <c r="D707" s="1"/>
    </row>
    <row r="708" spans="3:4" x14ac:dyDescent="0.25">
      <c r="C708" s="19"/>
      <c r="D708" s="1"/>
    </row>
    <row r="709" spans="3:4" x14ac:dyDescent="0.25">
      <c r="C709" s="19"/>
      <c r="D709" s="1"/>
    </row>
    <row r="710" spans="3:4" x14ac:dyDescent="0.25">
      <c r="C710" s="19"/>
      <c r="D710" s="1"/>
    </row>
    <row r="711" spans="3:4" x14ac:dyDescent="0.25">
      <c r="C711" s="19"/>
      <c r="D711" s="1"/>
    </row>
    <row r="712" spans="3:4" x14ac:dyDescent="0.25">
      <c r="C712" s="19"/>
      <c r="D712" s="1"/>
    </row>
    <row r="713" spans="3:4" x14ac:dyDescent="0.25">
      <c r="C713" s="19"/>
      <c r="D713" s="1"/>
    </row>
    <row r="714" spans="3:4" x14ac:dyDescent="0.25">
      <c r="C714" s="19"/>
      <c r="D714" s="1"/>
    </row>
    <row r="715" spans="3:4" x14ac:dyDescent="0.25">
      <c r="C715" s="19"/>
      <c r="D715" s="1"/>
    </row>
    <row r="716" spans="3:4" x14ac:dyDescent="0.25">
      <c r="C716" s="19"/>
      <c r="D716" s="1"/>
    </row>
    <row r="717" spans="3:4" x14ac:dyDescent="0.25">
      <c r="C717" s="19"/>
      <c r="D717" s="1"/>
    </row>
    <row r="718" spans="3:4" x14ac:dyDescent="0.25">
      <c r="C718" s="19"/>
      <c r="D718" s="1"/>
    </row>
    <row r="719" spans="3:4" x14ac:dyDescent="0.25">
      <c r="C719" s="19"/>
      <c r="D719" s="1"/>
    </row>
    <row r="720" spans="3:4" x14ac:dyDescent="0.25">
      <c r="C720" s="19"/>
      <c r="D720" s="1"/>
    </row>
    <row r="721" spans="3:4" x14ac:dyDescent="0.25">
      <c r="C721" s="19"/>
      <c r="D721" s="1"/>
    </row>
    <row r="722" spans="3:4" x14ac:dyDescent="0.25">
      <c r="C722" s="19"/>
      <c r="D722" s="1"/>
    </row>
    <row r="723" spans="3:4" x14ac:dyDescent="0.25">
      <c r="C723" s="19"/>
      <c r="D723" s="1"/>
    </row>
    <row r="724" spans="3:4" x14ac:dyDescent="0.25">
      <c r="C724" s="19"/>
      <c r="D724" s="1"/>
    </row>
    <row r="725" spans="3:4" x14ac:dyDescent="0.25">
      <c r="C725" s="19"/>
      <c r="D725" s="1"/>
    </row>
    <row r="726" spans="3:4" x14ac:dyDescent="0.25">
      <c r="C726" s="19"/>
      <c r="D726" s="1"/>
    </row>
    <row r="727" spans="3:4" x14ac:dyDescent="0.25">
      <c r="C727" s="19"/>
      <c r="D727" s="1"/>
    </row>
    <row r="728" spans="3:4" x14ac:dyDescent="0.25">
      <c r="C728" s="19"/>
      <c r="D728" s="1"/>
    </row>
    <row r="729" spans="3:4" x14ac:dyDescent="0.25">
      <c r="C729" s="19"/>
      <c r="D729" s="1"/>
    </row>
    <row r="730" spans="3:4" x14ac:dyDescent="0.25">
      <c r="C730" s="19"/>
      <c r="D730" s="1"/>
    </row>
    <row r="731" spans="3:4" x14ac:dyDescent="0.25">
      <c r="C731" s="19"/>
      <c r="D731" s="1"/>
    </row>
    <row r="732" spans="3:4" x14ac:dyDescent="0.25">
      <c r="C732" s="19"/>
      <c r="D732" s="1"/>
    </row>
    <row r="733" spans="3:4" x14ac:dyDescent="0.25">
      <c r="C733" s="19"/>
      <c r="D733" s="1"/>
    </row>
    <row r="734" spans="3:4" x14ac:dyDescent="0.25">
      <c r="C734" s="19"/>
      <c r="D734" s="1"/>
    </row>
    <row r="735" spans="3:4" x14ac:dyDescent="0.25">
      <c r="C735" s="19"/>
      <c r="D735" s="1"/>
    </row>
    <row r="736" spans="3:4" x14ac:dyDescent="0.25">
      <c r="C736" s="19"/>
      <c r="D736" s="1"/>
    </row>
    <row r="737" spans="3:4" x14ac:dyDescent="0.25">
      <c r="C737" s="19"/>
      <c r="D737" s="1"/>
    </row>
    <row r="738" spans="3:4" x14ac:dyDescent="0.25">
      <c r="C738" s="19"/>
      <c r="D738" s="1"/>
    </row>
    <row r="739" spans="3:4" x14ac:dyDescent="0.25">
      <c r="C739" s="19"/>
      <c r="D739" s="1"/>
    </row>
    <row r="740" spans="3:4" x14ac:dyDescent="0.25">
      <c r="C740" s="19"/>
      <c r="D740" s="1"/>
    </row>
    <row r="741" spans="3:4" x14ac:dyDescent="0.25">
      <c r="C741" s="19"/>
      <c r="D741" s="1"/>
    </row>
    <row r="742" spans="3:4" x14ac:dyDescent="0.25">
      <c r="C742" s="19"/>
      <c r="D742" s="1"/>
    </row>
    <row r="743" spans="3:4" x14ac:dyDescent="0.25">
      <c r="C743" s="19"/>
      <c r="D743" s="1"/>
    </row>
    <row r="744" spans="3:4" x14ac:dyDescent="0.25">
      <c r="C744" s="19"/>
      <c r="D744" s="1"/>
    </row>
    <row r="745" spans="3:4" x14ac:dyDescent="0.25">
      <c r="C745" s="19"/>
      <c r="D745" s="1"/>
    </row>
    <row r="746" spans="3:4" x14ac:dyDescent="0.25">
      <c r="C746" s="19"/>
      <c r="D746" s="1"/>
    </row>
    <row r="747" spans="3:4" x14ac:dyDescent="0.25">
      <c r="C747" s="19"/>
      <c r="D747" s="1"/>
    </row>
    <row r="748" spans="3:4" x14ac:dyDescent="0.25">
      <c r="C748" s="19"/>
      <c r="D748" s="1"/>
    </row>
    <row r="749" spans="3:4" x14ac:dyDescent="0.25">
      <c r="C749" s="19"/>
      <c r="D749" s="1"/>
    </row>
    <row r="750" spans="3:4" x14ac:dyDescent="0.25">
      <c r="C750" s="19"/>
      <c r="D750" s="1"/>
    </row>
    <row r="751" spans="3:4" x14ac:dyDescent="0.25">
      <c r="C751" s="19"/>
      <c r="D751" s="1"/>
    </row>
    <row r="752" spans="3:4" x14ac:dyDescent="0.25">
      <c r="C752" s="19"/>
      <c r="D752" s="1"/>
    </row>
    <row r="753" spans="3:4" x14ac:dyDescent="0.25">
      <c r="C753" s="19"/>
      <c r="D753" s="1"/>
    </row>
    <row r="754" spans="3:4" x14ac:dyDescent="0.25">
      <c r="C754" s="19"/>
      <c r="D754" s="1"/>
    </row>
    <row r="755" spans="3:4" x14ac:dyDescent="0.25">
      <c r="C755" s="19"/>
      <c r="D755" s="1"/>
    </row>
    <row r="756" spans="3:4" x14ac:dyDescent="0.25">
      <c r="C756" s="19"/>
      <c r="D756" s="1"/>
    </row>
    <row r="757" spans="3:4" x14ac:dyDescent="0.25">
      <c r="C757" s="19"/>
      <c r="D757" s="1"/>
    </row>
    <row r="758" spans="3:4" x14ac:dyDescent="0.25">
      <c r="C758" s="19"/>
      <c r="D758" s="1"/>
    </row>
    <row r="759" spans="3:4" x14ac:dyDescent="0.25">
      <c r="C759" s="19"/>
      <c r="D759" s="1"/>
    </row>
    <row r="760" spans="3:4" x14ac:dyDescent="0.25">
      <c r="C760" s="19"/>
      <c r="D760" s="1"/>
    </row>
    <row r="761" spans="3:4" x14ac:dyDescent="0.25">
      <c r="C761" s="19"/>
      <c r="D761" s="1"/>
    </row>
    <row r="762" spans="3:4" x14ac:dyDescent="0.25">
      <c r="C762" s="19"/>
      <c r="D762" s="1"/>
    </row>
    <row r="763" spans="3:4" x14ac:dyDescent="0.25">
      <c r="C763" s="19"/>
      <c r="D763" s="1"/>
    </row>
    <row r="764" spans="3:4" x14ac:dyDescent="0.25">
      <c r="C764" s="19"/>
      <c r="D764" s="1"/>
    </row>
    <row r="765" spans="3:4" x14ac:dyDescent="0.25">
      <c r="C765" s="19"/>
      <c r="D765" s="1"/>
    </row>
    <row r="766" spans="3:4" x14ac:dyDescent="0.25">
      <c r="C766" s="19"/>
      <c r="D766" s="1"/>
    </row>
    <row r="767" spans="3:4" x14ac:dyDescent="0.25">
      <c r="C767" s="19"/>
      <c r="D767" s="1"/>
    </row>
    <row r="768" spans="3:4" x14ac:dyDescent="0.25">
      <c r="C768" s="19"/>
      <c r="D768" s="1"/>
    </row>
    <row r="769" spans="3:4" x14ac:dyDescent="0.25">
      <c r="C769" s="19"/>
      <c r="D769" s="1"/>
    </row>
    <row r="770" spans="3:4" x14ac:dyDescent="0.25">
      <c r="C770" s="19"/>
      <c r="D770" s="1"/>
    </row>
    <row r="771" spans="3:4" x14ac:dyDescent="0.25">
      <c r="C771" s="19"/>
      <c r="D771" s="1"/>
    </row>
    <row r="772" spans="3:4" x14ac:dyDescent="0.25">
      <c r="C772" s="19"/>
      <c r="D772" s="1"/>
    </row>
    <row r="773" spans="3:4" x14ac:dyDescent="0.25">
      <c r="C773" s="19"/>
      <c r="D773" s="1"/>
    </row>
    <row r="774" spans="3:4" x14ac:dyDescent="0.25">
      <c r="C774" s="19"/>
      <c r="D774" s="1"/>
    </row>
    <row r="775" spans="3:4" x14ac:dyDescent="0.25">
      <c r="C775" s="19"/>
      <c r="D775" s="1"/>
    </row>
    <row r="776" spans="3:4" x14ac:dyDescent="0.25">
      <c r="C776" s="19"/>
      <c r="D776" s="1"/>
    </row>
    <row r="777" spans="3:4" x14ac:dyDescent="0.25">
      <c r="C777" s="19"/>
      <c r="D777" s="1"/>
    </row>
    <row r="778" spans="3:4" x14ac:dyDescent="0.25">
      <c r="C778" s="19"/>
      <c r="D778" s="1"/>
    </row>
    <row r="779" spans="3:4" x14ac:dyDescent="0.25">
      <c r="C779" s="19"/>
      <c r="D779" s="1"/>
    </row>
    <row r="780" spans="3:4" x14ac:dyDescent="0.25">
      <c r="C780" s="19"/>
      <c r="D780" s="1"/>
    </row>
    <row r="781" spans="3:4" x14ac:dyDescent="0.25">
      <c r="C781" s="19"/>
      <c r="D781" s="1"/>
    </row>
    <row r="782" spans="3:4" x14ac:dyDescent="0.25">
      <c r="C782" s="19"/>
      <c r="D782" s="1"/>
    </row>
    <row r="783" spans="3:4" x14ac:dyDescent="0.25">
      <c r="C783" s="19"/>
      <c r="D783" s="1"/>
    </row>
    <row r="784" spans="3:4" x14ac:dyDescent="0.25">
      <c r="C784" s="19"/>
      <c r="D784" s="1"/>
    </row>
    <row r="785" spans="3:4" x14ac:dyDescent="0.25">
      <c r="C785" s="19"/>
      <c r="D785" s="1"/>
    </row>
    <row r="786" spans="3:4" x14ac:dyDescent="0.25">
      <c r="C786" s="19"/>
      <c r="D786" s="1"/>
    </row>
    <row r="787" spans="3:4" x14ac:dyDescent="0.25">
      <c r="C787" s="19"/>
      <c r="D787" s="1"/>
    </row>
    <row r="788" spans="3:4" x14ac:dyDescent="0.25">
      <c r="C788" s="19"/>
      <c r="D788" s="1"/>
    </row>
    <row r="789" spans="3:4" x14ac:dyDescent="0.25">
      <c r="C789" s="19"/>
      <c r="D789" s="1"/>
    </row>
    <row r="790" spans="3:4" x14ac:dyDescent="0.25">
      <c r="C790" s="19"/>
      <c r="D790" s="1"/>
    </row>
    <row r="791" spans="3:4" x14ac:dyDescent="0.25">
      <c r="C791" s="19"/>
      <c r="D791" s="1"/>
    </row>
    <row r="792" spans="3:4" x14ac:dyDescent="0.25">
      <c r="C792" s="19"/>
      <c r="D792" s="1"/>
    </row>
    <row r="793" spans="3:4" x14ac:dyDescent="0.25">
      <c r="C793" s="19"/>
      <c r="D793" s="1"/>
    </row>
    <row r="794" spans="3:4" x14ac:dyDescent="0.25">
      <c r="C794" s="19"/>
      <c r="D794" s="1"/>
    </row>
    <row r="795" spans="3:4" x14ac:dyDescent="0.25">
      <c r="C795" s="19"/>
      <c r="D795" s="1"/>
    </row>
    <row r="796" spans="3:4" x14ac:dyDescent="0.25">
      <c r="C796" s="19"/>
      <c r="D796" s="1"/>
    </row>
    <row r="797" spans="3:4" x14ac:dyDescent="0.25">
      <c r="C797" s="19"/>
      <c r="D797" s="1"/>
    </row>
    <row r="798" spans="3:4" x14ac:dyDescent="0.25">
      <c r="C798" s="19"/>
      <c r="D798" s="1"/>
    </row>
    <row r="799" spans="3:4" x14ac:dyDescent="0.25">
      <c r="C799" s="19"/>
      <c r="D799" s="1"/>
    </row>
    <row r="800" spans="3:4" x14ac:dyDescent="0.25">
      <c r="C800" s="19"/>
      <c r="D800" s="1"/>
    </row>
    <row r="801" spans="3:4" x14ac:dyDescent="0.25">
      <c r="C801" s="19"/>
      <c r="D801" s="1"/>
    </row>
    <row r="802" spans="3:4" x14ac:dyDescent="0.25">
      <c r="C802" s="19"/>
      <c r="D802" s="1"/>
    </row>
    <row r="803" spans="3:4" x14ac:dyDescent="0.25">
      <c r="C803" s="19"/>
      <c r="D803" s="1"/>
    </row>
    <row r="804" spans="3:4" x14ac:dyDescent="0.25">
      <c r="C804" s="19"/>
      <c r="D804" s="1"/>
    </row>
    <row r="805" spans="3:4" x14ac:dyDescent="0.25">
      <c r="C805" s="19"/>
      <c r="D805" s="1"/>
    </row>
    <row r="806" spans="3:4" x14ac:dyDescent="0.25">
      <c r="C806" s="19"/>
      <c r="D806" s="1"/>
    </row>
    <row r="807" spans="3:4" x14ac:dyDescent="0.25">
      <c r="C807" s="19"/>
      <c r="D807" s="1"/>
    </row>
    <row r="808" spans="3:4" x14ac:dyDescent="0.25">
      <c r="C808" s="19"/>
      <c r="D808" s="1"/>
    </row>
    <row r="809" spans="3:4" x14ac:dyDescent="0.25">
      <c r="C809" s="19"/>
      <c r="D809" s="1"/>
    </row>
    <row r="810" spans="3:4" x14ac:dyDescent="0.25">
      <c r="C810" s="19"/>
      <c r="D810" s="1"/>
    </row>
    <row r="811" spans="3:4" x14ac:dyDescent="0.25">
      <c r="C811" s="19"/>
      <c r="D811" s="1"/>
    </row>
    <row r="812" spans="3:4" x14ac:dyDescent="0.25">
      <c r="C812" s="19"/>
      <c r="D812" s="1"/>
    </row>
    <row r="813" spans="3:4" x14ac:dyDescent="0.25">
      <c r="C813" s="19"/>
      <c r="D813" s="1"/>
    </row>
    <row r="814" spans="3:4" x14ac:dyDescent="0.25">
      <c r="C814" s="19"/>
      <c r="D814" s="1"/>
    </row>
    <row r="815" spans="3:4" x14ac:dyDescent="0.25">
      <c r="C815" s="19"/>
      <c r="D815" s="1"/>
    </row>
    <row r="816" spans="3:4" x14ac:dyDescent="0.25">
      <c r="C816" s="19"/>
      <c r="D816" s="1"/>
    </row>
    <row r="817" spans="3:4" x14ac:dyDescent="0.25">
      <c r="C817" s="19"/>
      <c r="D817" s="1"/>
    </row>
    <row r="818" spans="3:4" x14ac:dyDescent="0.25">
      <c r="C818" s="19"/>
      <c r="D818" s="1"/>
    </row>
    <row r="819" spans="3:4" x14ac:dyDescent="0.25">
      <c r="C819" s="19"/>
      <c r="D819" s="1"/>
    </row>
    <row r="820" spans="3:4" x14ac:dyDescent="0.25">
      <c r="C820" s="19"/>
      <c r="D820" s="1"/>
    </row>
    <row r="821" spans="3:4" x14ac:dyDescent="0.25">
      <c r="C821" s="19"/>
      <c r="D821" s="1"/>
    </row>
    <row r="822" spans="3:4" x14ac:dyDescent="0.25">
      <c r="C822" s="19"/>
      <c r="D822" s="1"/>
    </row>
    <row r="823" spans="3:4" x14ac:dyDescent="0.25">
      <c r="C823" s="19"/>
      <c r="D823" s="1"/>
    </row>
    <row r="824" spans="3:4" x14ac:dyDescent="0.25">
      <c r="C824" s="19"/>
      <c r="D824" s="1"/>
    </row>
    <row r="825" spans="3:4" x14ac:dyDescent="0.25">
      <c r="C825" s="19"/>
      <c r="D825" s="1"/>
    </row>
    <row r="826" spans="3:4" x14ac:dyDescent="0.25">
      <c r="C826" s="19"/>
      <c r="D826" s="1"/>
    </row>
    <row r="827" spans="3:4" x14ac:dyDescent="0.25">
      <c r="C827" s="19"/>
      <c r="D827" s="1"/>
    </row>
    <row r="828" spans="3:4" x14ac:dyDescent="0.25">
      <c r="C828" s="19"/>
      <c r="D828" s="1"/>
    </row>
    <row r="829" spans="3:4" x14ac:dyDescent="0.25">
      <c r="C829" s="19"/>
      <c r="D829" s="1"/>
    </row>
    <row r="830" spans="3:4" x14ac:dyDescent="0.25">
      <c r="C830" s="19"/>
      <c r="D830" s="1"/>
    </row>
    <row r="831" spans="3:4" x14ac:dyDescent="0.25">
      <c r="C831" s="19"/>
      <c r="D831" s="1"/>
    </row>
    <row r="832" spans="3:4" x14ac:dyDescent="0.25">
      <c r="C832" s="19"/>
      <c r="D832" s="1"/>
    </row>
    <row r="833" spans="3:4" x14ac:dyDescent="0.25">
      <c r="C833" s="19"/>
      <c r="D833" s="1"/>
    </row>
    <row r="834" spans="3:4" x14ac:dyDescent="0.25">
      <c r="C834" s="19"/>
      <c r="D834" s="1"/>
    </row>
    <row r="835" spans="3:4" x14ac:dyDescent="0.25">
      <c r="C835" s="19"/>
      <c r="D835" s="1"/>
    </row>
    <row r="836" spans="3:4" x14ac:dyDescent="0.25">
      <c r="C836" s="19"/>
      <c r="D836" s="1"/>
    </row>
    <row r="837" spans="3:4" x14ac:dyDescent="0.25">
      <c r="C837" s="19"/>
      <c r="D837" s="1"/>
    </row>
    <row r="838" spans="3:4" x14ac:dyDescent="0.25">
      <c r="C838" s="19"/>
      <c r="D838" s="1"/>
    </row>
    <row r="839" spans="3:4" x14ac:dyDescent="0.25">
      <c r="C839" s="19"/>
      <c r="D839" s="1"/>
    </row>
    <row r="840" spans="3:4" x14ac:dyDescent="0.25">
      <c r="C840" s="19"/>
      <c r="D840" s="1"/>
    </row>
    <row r="841" spans="3:4" x14ac:dyDescent="0.25">
      <c r="C841" s="19"/>
      <c r="D841" s="1"/>
    </row>
    <row r="842" spans="3:4" x14ac:dyDescent="0.25">
      <c r="C842" s="19"/>
      <c r="D842" s="1"/>
    </row>
    <row r="843" spans="3:4" x14ac:dyDescent="0.25">
      <c r="C843" s="19"/>
      <c r="D843" s="1"/>
    </row>
    <row r="844" spans="3:4" x14ac:dyDescent="0.25">
      <c r="C844" s="19"/>
      <c r="D844" s="1"/>
    </row>
    <row r="845" spans="3:4" x14ac:dyDescent="0.25">
      <c r="C845" s="19"/>
      <c r="D845" s="1"/>
    </row>
    <row r="846" spans="3:4" x14ac:dyDescent="0.25">
      <c r="C846" s="19"/>
      <c r="D846" s="1"/>
    </row>
    <row r="847" spans="3:4" x14ac:dyDescent="0.25">
      <c r="C847" s="19"/>
      <c r="D847" s="1"/>
    </row>
    <row r="848" spans="3:4" x14ac:dyDescent="0.25">
      <c r="C848" s="19"/>
      <c r="D848" s="1"/>
    </row>
    <row r="849" spans="3:4" x14ac:dyDescent="0.25">
      <c r="C849" s="19"/>
      <c r="D849" s="1"/>
    </row>
    <row r="850" spans="3:4" x14ac:dyDescent="0.25">
      <c r="C850" s="19"/>
      <c r="D850" s="1"/>
    </row>
    <row r="851" spans="3:4" x14ac:dyDescent="0.25">
      <c r="C851" s="19"/>
      <c r="D851" s="1"/>
    </row>
    <row r="852" spans="3:4" x14ac:dyDescent="0.25">
      <c r="C852" s="19"/>
      <c r="D852" s="1"/>
    </row>
    <row r="853" spans="3:4" x14ac:dyDescent="0.25">
      <c r="C853" s="19"/>
      <c r="D853" s="1"/>
    </row>
    <row r="854" spans="3:4" x14ac:dyDescent="0.25">
      <c r="C854" s="19"/>
      <c r="D854" s="1"/>
    </row>
    <row r="855" spans="3:4" x14ac:dyDescent="0.25">
      <c r="C855" s="19"/>
      <c r="D855" s="1"/>
    </row>
    <row r="856" spans="3:4" x14ac:dyDescent="0.25">
      <c r="C856" s="19"/>
      <c r="D856" s="1"/>
    </row>
    <row r="857" spans="3:4" x14ac:dyDescent="0.25">
      <c r="C857" s="19"/>
      <c r="D857" s="1"/>
    </row>
    <row r="858" spans="3:4" x14ac:dyDescent="0.25">
      <c r="C858" s="19"/>
      <c r="D858" s="1"/>
    </row>
    <row r="859" spans="3:4" x14ac:dyDescent="0.25">
      <c r="C859" s="19"/>
      <c r="D859" s="1"/>
    </row>
    <row r="860" spans="3:4" x14ac:dyDescent="0.25">
      <c r="C860" s="19"/>
      <c r="D860" s="1"/>
    </row>
    <row r="861" spans="3:4" x14ac:dyDescent="0.25">
      <c r="C861" s="19"/>
      <c r="D861" s="1"/>
    </row>
    <row r="862" spans="3:4" x14ac:dyDescent="0.25">
      <c r="C862" s="19"/>
      <c r="D862" s="1"/>
    </row>
    <row r="863" spans="3:4" x14ac:dyDescent="0.25">
      <c r="C863" s="19"/>
      <c r="D863" s="1"/>
    </row>
    <row r="864" spans="3:4" x14ac:dyDescent="0.25">
      <c r="C864" s="19"/>
      <c r="D864" s="1"/>
    </row>
    <row r="865" spans="3:4" x14ac:dyDescent="0.25">
      <c r="C865" s="19"/>
      <c r="D865" s="1"/>
    </row>
    <row r="866" spans="3:4" x14ac:dyDescent="0.25">
      <c r="C866" s="19"/>
      <c r="D866" s="1"/>
    </row>
    <row r="867" spans="3:4" x14ac:dyDescent="0.25">
      <c r="C867" s="19"/>
      <c r="D867" s="1"/>
    </row>
    <row r="868" spans="3:4" x14ac:dyDescent="0.25">
      <c r="C868" s="19"/>
      <c r="D868" s="1"/>
    </row>
    <row r="869" spans="3:4" x14ac:dyDescent="0.25">
      <c r="C869" s="19"/>
      <c r="D869" s="1"/>
    </row>
    <row r="870" spans="3:4" x14ac:dyDescent="0.25">
      <c r="C870" s="19"/>
      <c r="D870" s="1"/>
    </row>
    <row r="871" spans="3:4" x14ac:dyDescent="0.25">
      <c r="C871" s="19"/>
      <c r="D871" s="1"/>
    </row>
    <row r="872" spans="3:4" x14ac:dyDescent="0.25">
      <c r="C872" s="19"/>
      <c r="D872" s="1"/>
    </row>
    <row r="873" spans="3:4" x14ac:dyDescent="0.25">
      <c r="C873" s="19"/>
      <c r="D873" s="1"/>
    </row>
    <row r="874" spans="3:4" x14ac:dyDescent="0.25">
      <c r="C874" s="19"/>
      <c r="D874" s="1"/>
    </row>
    <row r="875" spans="3:4" x14ac:dyDescent="0.25">
      <c r="C875" s="19"/>
      <c r="D875" s="1"/>
    </row>
    <row r="876" spans="3:4" x14ac:dyDescent="0.25">
      <c r="C876" s="19"/>
      <c r="D876" s="1"/>
    </row>
    <row r="877" spans="3:4" x14ac:dyDescent="0.25">
      <c r="C877" s="19"/>
      <c r="D877" s="1"/>
    </row>
    <row r="878" spans="3:4" x14ac:dyDescent="0.25">
      <c r="C878" s="19"/>
      <c r="D878" s="1"/>
    </row>
    <row r="879" spans="3:4" x14ac:dyDescent="0.25">
      <c r="C879" s="19"/>
      <c r="D879" s="1"/>
    </row>
    <row r="880" spans="3:4" x14ac:dyDescent="0.25">
      <c r="C880" s="19"/>
      <c r="D880" s="1"/>
    </row>
    <row r="881" spans="3:4" x14ac:dyDescent="0.25">
      <c r="C881" s="19"/>
      <c r="D881" s="1"/>
    </row>
    <row r="882" spans="3:4" x14ac:dyDescent="0.25">
      <c r="C882" s="19"/>
      <c r="D882" s="1"/>
    </row>
    <row r="883" spans="3:4" x14ac:dyDescent="0.25">
      <c r="C883" s="19"/>
      <c r="D883" s="1"/>
    </row>
    <row r="884" spans="3:4" x14ac:dyDescent="0.25">
      <c r="C884" s="19"/>
      <c r="D884" s="1"/>
    </row>
    <row r="885" spans="3:4" x14ac:dyDescent="0.25">
      <c r="C885" s="19"/>
      <c r="D885" s="1"/>
    </row>
    <row r="886" spans="3:4" x14ac:dyDescent="0.25">
      <c r="C886" s="19"/>
      <c r="D886" s="1"/>
    </row>
    <row r="887" spans="3:4" x14ac:dyDescent="0.25">
      <c r="C887" s="19"/>
      <c r="D887" s="1"/>
    </row>
    <row r="888" spans="3:4" x14ac:dyDescent="0.25">
      <c r="C888" s="19"/>
      <c r="D888" s="1"/>
    </row>
    <row r="889" spans="3:4" x14ac:dyDescent="0.25">
      <c r="C889" s="19"/>
      <c r="D889" s="1"/>
    </row>
    <row r="890" spans="3:4" x14ac:dyDescent="0.25">
      <c r="C890" s="19"/>
      <c r="D890" s="1"/>
    </row>
    <row r="891" spans="3:4" x14ac:dyDescent="0.25">
      <c r="C891" s="19"/>
      <c r="D891" s="1"/>
    </row>
    <row r="892" spans="3:4" x14ac:dyDescent="0.25">
      <c r="C892" s="19"/>
      <c r="D892" s="1"/>
    </row>
    <row r="893" spans="3:4" x14ac:dyDescent="0.25">
      <c r="C893" s="19"/>
      <c r="D893" s="1"/>
    </row>
    <row r="894" spans="3:4" x14ac:dyDescent="0.25">
      <c r="C894" s="19"/>
      <c r="D894" s="1"/>
    </row>
    <row r="895" spans="3:4" x14ac:dyDescent="0.25">
      <c r="C895" s="19"/>
      <c r="D895" s="1"/>
    </row>
    <row r="896" spans="3:4" x14ac:dyDescent="0.25">
      <c r="C896" s="19"/>
      <c r="D896" s="1"/>
    </row>
    <row r="897" spans="3:4" x14ac:dyDescent="0.25">
      <c r="C897" s="19"/>
      <c r="D897" s="1"/>
    </row>
    <row r="898" spans="3:4" x14ac:dyDescent="0.25">
      <c r="C898" s="19"/>
      <c r="D898" s="1"/>
    </row>
    <row r="899" spans="3:4" x14ac:dyDescent="0.25">
      <c r="C899" s="19"/>
      <c r="D899" s="1"/>
    </row>
    <row r="900" spans="3:4" x14ac:dyDescent="0.25">
      <c r="C900" s="19"/>
      <c r="D900" s="1"/>
    </row>
    <row r="901" spans="3:4" x14ac:dyDescent="0.25">
      <c r="C901" s="19"/>
      <c r="D901" s="1"/>
    </row>
    <row r="902" spans="3:4" x14ac:dyDescent="0.25">
      <c r="C902" s="19"/>
      <c r="D902" s="1"/>
    </row>
    <row r="903" spans="3:4" x14ac:dyDescent="0.25">
      <c r="C903" s="19"/>
      <c r="D903" s="1"/>
    </row>
    <row r="904" spans="3:4" x14ac:dyDescent="0.25">
      <c r="C904" s="19"/>
      <c r="D904" s="1"/>
    </row>
    <row r="905" spans="3:4" x14ac:dyDescent="0.25">
      <c r="C905" s="19"/>
      <c r="D905" s="1"/>
    </row>
    <row r="906" spans="3:4" x14ac:dyDescent="0.25">
      <c r="C906" s="19"/>
      <c r="D906" s="1"/>
    </row>
    <row r="907" spans="3:4" x14ac:dyDescent="0.25">
      <c r="C907" s="19"/>
      <c r="D907" s="1"/>
    </row>
    <row r="908" spans="3:4" x14ac:dyDescent="0.25">
      <c r="C908" s="19"/>
      <c r="D908" s="1"/>
    </row>
    <row r="909" spans="3:4" x14ac:dyDescent="0.25">
      <c r="C909" s="19"/>
      <c r="D909" s="1"/>
    </row>
    <row r="910" spans="3:4" x14ac:dyDescent="0.25">
      <c r="C910" s="19"/>
      <c r="D910" s="1"/>
    </row>
    <row r="911" spans="3:4" x14ac:dyDescent="0.25">
      <c r="C911" s="19"/>
      <c r="D911" s="1"/>
    </row>
    <row r="912" spans="3:4" x14ac:dyDescent="0.25">
      <c r="C912" s="19"/>
      <c r="D912" s="1"/>
    </row>
    <row r="913" spans="3:4" x14ac:dyDescent="0.25">
      <c r="C913" s="19"/>
      <c r="D913" s="1"/>
    </row>
    <row r="914" spans="3:4" x14ac:dyDescent="0.25">
      <c r="C914" s="19"/>
      <c r="D914" s="1"/>
    </row>
    <row r="915" spans="3:4" x14ac:dyDescent="0.25">
      <c r="C915" s="19"/>
      <c r="D915" s="1"/>
    </row>
    <row r="916" spans="3:4" x14ac:dyDescent="0.25">
      <c r="C916" s="19"/>
      <c r="D916" s="1"/>
    </row>
    <row r="917" spans="3:4" x14ac:dyDescent="0.25">
      <c r="C917" s="19"/>
      <c r="D917" s="1"/>
    </row>
    <row r="918" spans="3:4" x14ac:dyDescent="0.25">
      <c r="C918" s="19"/>
      <c r="D918" s="1"/>
    </row>
    <row r="919" spans="3:4" x14ac:dyDescent="0.25">
      <c r="C919" s="19"/>
      <c r="D919" s="1"/>
    </row>
    <row r="920" spans="3:4" x14ac:dyDescent="0.25">
      <c r="C920" s="19"/>
      <c r="D920" s="1"/>
    </row>
    <row r="921" spans="3:4" x14ac:dyDescent="0.25">
      <c r="C921" s="19"/>
      <c r="D921" s="1"/>
    </row>
    <row r="922" spans="3:4" x14ac:dyDescent="0.25">
      <c r="C922" s="19"/>
      <c r="D922" s="1"/>
    </row>
    <row r="923" spans="3:4" x14ac:dyDescent="0.25">
      <c r="C923" s="19"/>
      <c r="D923" s="1"/>
    </row>
    <row r="924" spans="3:4" x14ac:dyDescent="0.25">
      <c r="C924" s="19"/>
      <c r="D924" s="1"/>
    </row>
    <row r="925" spans="3:4" x14ac:dyDescent="0.25">
      <c r="C925" s="19"/>
      <c r="D925" s="1"/>
    </row>
    <row r="926" spans="3:4" x14ac:dyDescent="0.25">
      <c r="C926" s="19"/>
      <c r="D926" s="1"/>
    </row>
    <row r="927" spans="3:4" x14ac:dyDescent="0.25">
      <c r="C927" s="19"/>
      <c r="D927" s="1"/>
    </row>
    <row r="928" spans="3:4" x14ac:dyDescent="0.25">
      <c r="C928" s="19"/>
      <c r="D928" s="1"/>
    </row>
    <row r="929" spans="3:4" x14ac:dyDescent="0.25">
      <c r="C929" s="19"/>
      <c r="D929" s="1"/>
    </row>
    <row r="930" spans="3:4" x14ac:dyDescent="0.25">
      <c r="C930" s="19"/>
      <c r="D930" s="1"/>
    </row>
    <row r="931" spans="3:4" x14ac:dyDescent="0.25">
      <c r="C931" s="19"/>
      <c r="D931" s="1"/>
    </row>
    <row r="932" spans="3:4" x14ac:dyDescent="0.25">
      <c r="C932" s="19"/>
      <c r="D932" s="1"/>
    </row>
    <row r="933" spans="3:4" x14ac:dyDescent="0.25">
      <c r="C933" s="19"/>
      <c r="D933" s="1"/>
    </row>
    <row r="934" spans="3:4" x14ac:dyDescent="0.25">
      <c r="C934" s="19"/>
      <c r="D934" s="1"/>
    </row>
    <row r="935" spans="3:4" x14ac:dyDescent="0.25">
      <c r="C935" s="19"/>
      <c r="D935" s="1"/>
    </row>
    <row r="936" spans="3:4" x14ac:dyDescent="0.25">
      <c r="C936" s="19"/>
      <c r="D936" s="1"/>
    </row>
    <row r="937" spans="3:4" x14ac:dyDescent="0.25">
      <c r="C937" s="19"/>
      <c r="D937" s="1"/>
    </row>
    <row r="938" spans="3:4" x14ac:dyDescent="0.25">
      <c r="C938" s="19"/>
      <c r="D938" s="1"/>
    </row>
    <row r="939" spans="3:4" x14ac:dyDescent="0.25">
      <c r="C939" s="19"/>
      <c r="D939" s="1"/>
    </row>
    <row r="940" spans="3:4" x14ac:dyDescent="0.25">
      <c r="C940" s="19"/>
      <c r="D940" s="1"/>
    </row>
    <row r="941" spans="3:4" x14ac:dyDescent="0.25">
      <c r="C941" s="19"/>
      <c r="D941" s="1"/>
    </row>
    <row r="942" spans="3:4" x14ac:dyDescent="0.25">
      <c r="C942" s="19"/>
      <c r="D942" s="1"/>
    </row>
    <row r="943" spans="3:4" x14ac:dyDescent="0.25">
      <c r="C943" s="19"/>
      <c r="D943" s="1"/>
    </row>
    <row r="944" spans="3:4" x14ac:dyDescent="0.25">
      <c r="C944" s="19"/>
      <c r="D944" s="1"/>
    </row>
    <row r="945" spans="3:4" x14ac:dyDescent="0.25">
      <c r="C945" s="19"/>
      <c r="D945" s="1"/>
    </row>
    <row r="946" spans="3:4" x14ac:dyDescent="0.25">
      <c r="C946" s="19"/>
      <c r="D946" s="1"/>
    </row>
    <row r="947" spans="3:4" x14ac:dyDescent="0.25">
      <c r="C947" s="19"/>
      <c r="D947" s="1"/>
    </row>
    <row r="948" spans="3:4" x14ac:dyDescent="0.25">
      <c r="C948" s="19"/>
      <c r="D948" s="1"/>
    </row>
    <row r="949" spans="3:4" x14ac:dyDescent="0.25">
      <c r="C949" s="19"/>
      <c r="D949" s="1"/>
    </row>
    <row r="950" spans="3:4" x14ac:dyDescent="0.25">
      <c r="C950" s="19"/>
      <c r="D950" s="1"/>
    </row>
    <row r="951" spans="3:4" x14ac:dyDescent="0.25">
      <c r="C951" s="19"/>
      <c r="D951" s="1"/>
    </row>
    <row r="952" spans="3:4" x14ac:dyDescent="0.25">
      <c r="C952" s="19"/>
      <c r="D952" s="1"/>
    </row>
    <row r="953" spans="3:4" x14ac:dyDescent="0.25">
      <c r="C953" s="19"/>
      <c r="D953" s="1"/>
    </row>
    <row r="954" spans="3:4" x14ac:dyDescent="0.25">
      <c r="C954" s="19"/>
      <c r="D954" s="1"/>
    </row>
    <row r="955" spans="3:4" x14ac:dyDescent="0.25">
      <c r="C955" s="19"/>
      <c r="D955" s="1"/>
    </row>
    <row r="956" spans="3:4" x14ac:dyDescent="0.25">
      <c r="C956" s="19"/>
      <c r="D956" s="1"/>
    </row>
    <row r="957" spans="3:4" x14ac:dyDescent="0.25">
      <c r="C957" s="19"/>
      <c r="D957" s="1"/>
    </row>
    <row r="958" spans="3:4" x14ac:dyDescent="0.25">
      <c r="C958" s="19"/>
      <c r="D958" s="1"/>
    </row>
    <row r="959" spans="3:4" x14ac:dyDescent="0.25">
      <c r="C959" s="19"/>
      <c r="D959" s="1"/>
    </row>
    <row r="960" spans="3:4" x14ac:dyDescent="0.25">
      <c r="C960" s="19"/>
      <c r="D960" s="1"/>
    </row>
    <row r="961" spans="3:4" x14ac:dyDescent="0.25">
      <c r="C961" s="19"/>
      <c r="D961" s="1"/>
    </row>
    <row r="962" spans="3:4" x14ac:dyDescent="0.25">
      <c r="C962" s="19"/>
      <c r="D962" s="1"/>
    </row>
    <row r="963" spans="3:4" x14ac:dyDescent="0.25">
      <c r="C963" s="19"/>
      <c r="D963" s="1"/>
    </row>
    <row r="964" spans="3:4" x14ac:dyDescent="0.25">
      <c r="C964" s="19"/>
      <c r="D964" s="1"/>
    </row>
    <row r="965" spans="3:4" x14ac:dyDescent="0.25">
      <c r="C965" s="19"/>
      <c r="D965" s="1"/>
    </row>
    <row r="966" spans="3:4" x14ac:dyDescent="0.25">
      <c r="C966" s="19"/>
      <c r="D966" s="1"/>
    </row>
    <row r="967" spans="3:4" x14ac:dyDescent="0.25">
      <c r="C967" s="19"/>
      <c r="D967" s="1"/>
    </row>
    <row r="968" spans="3:4" x14ac:dyDescent="0.25">
      <c r="C968" s="19"/>
      <c r="D968" s="1"/>
    </row>
    <row r="969" spans="3:4" x14ac:dyDescent="0.25">
      <c r="C969" s="19"/>
      <c r="D969" s="1"/>
    </row>
    <row r="970" spans="3:4" x14ac:dyDescent="0.25">
      <c r="C970" s="19"/>
      <c r="D970" s="1"/>
    </row>
    <row r="971" spans="3:4" x14ac:dyDescent="0.25">
      <c r="C971" s="19"/>
      <c r="D971" s="1"/>
    </row>
    <row r="972" spans="3:4" x14ac:dyDescent="0.25">
      <c r="C972" s="19"/>
      <c r="D972" s="1"/>
    </row>
    <row r="973" spans="3:4" x14ac:dyDescent="0.25">
      <c r="C973" s="19"/>
      <c r="D973" s="1"/>
    </row>
    <row r="974" spans="3:4" x14ac:dyDescent="0.25">
      <c r="C974" s="19"/>
      <c r="D974" s="1"/>
    </row>
    <row r="975" spans="3:4" x14ac:dyDescent="0.25">
      <c r="C975" s="19"/>
      <c r="D975" s="1"/>
    </row>
    <row r="976" spans="3:4" x14ac:dyDescent="0.25">
      <c r="C976" s="19"/>
      <c r="D976" s="1"/>
    </row>
    <row r="977" spans="3:4" x14ac:dyDescent="0.25">
      <c r="C977" s="19"/>
      <c r="D977" s="1"/>
    </row>
    <row r="978" spans="3:4" x14ac:dyDescent="0.25">
      <c r="C978" s="19"/>
      <c r="D978" s="1"/>
    </row>
    <row r="979" spans="3:4" x14ac:dyDescent="0.25">
      <c r="C979" s="19"/>
      <c r="D979" s="1"/>
    </row>
    <row r="980" spans="3:4" x14ac:dyDescent="0.25">
      <c r="C980" s="19"/>
      <c r="D980" s="1"/>
    </row>
    <row r="981" spans="3:4" x14ac:dyDescent="0.25">
      <c r="C981" s="19"/>
      <c r="D981" s="1"/>
    </row>
    <row r="982" spans="3:4" x14ac:dyDescent="0.25">
      <c r="C982" s="19"/>
      <c r="D982" s="1"/>
    </row>
    <row r="983" spans="3:4" x14ac:dyDescent="0.25">
      <c r="C983" s="19"/>
      <c r="D983" s="1"/>
    </row>
    <row r="984" spans="3:4" x14ac:dyDescent="0.25">
      <c r="C984" s="19"/>
      <c r="D984" s="1"/>
    </row>
    <row r="985" spans="3:4" x14ac:dyDescent="0.25">
      <c r="C985" s="19"/>
      <c r="D985" s="1"/>
    </row>
    <row r="986" spans="3:4" x14ac:dyDescent="0.25">
      <c r="C986" s="19"/>
      <c r="D986" s="1"/>
    </row>
    <row r="987" spans="3:4" x14ac:dyDescent="0.25">
      <c r="C987" s="19"/>
      <c r="D987" s="1"/>
    </row>
    <row r="988" spans="3:4" x14ac:dyDescent="0.25">
      <c r="C988" s="19"/>
      <c r="D988" s="1"/>
    </row>
    <row r="989" spans="3:4" x14ac:dyDescent="0.25">
      <c r="C989" s="19"/>
      <c r="D989" s="1"/>
    </row>
    <row r="990" spans="3:4" x14ac:dyDescent="0.25">
      <c r="C990" s="19"/>
      <c r="D990" s="1"/>
    </row>
    <row r="991" spans="3:4" x14ac:dyDescent="0.25">
      <c r="C991" s="19"/>
      <c r="D991" s="1"/>
    </row>
    <row r="992" spans="3:4" x14ac:dyDescent="0.25">
      <c r="C992" s="19"/>
      <c r="D992" s="1"/>
    </row>
    <row r="993" spans="3:4" x14ac:dyDescent="0.25">
      <c r="C993" s="19"/>
      <c r="D993" s="1"/>
    </row>
    <row r="994" spans="3:4" x14ac:dyDescent="0.25">
      <c r="C994" s="19"/>
      <c r="D994" s="1"/>
    </row>
    <row r="995" spans="3:4" x14ac:dyDescent="0.25">
      <c r="C995" s="19"/>
      <c r="D995" s="1"/>
    </row>
    <row r="996" spans="3:4" x14ac:dyDescent="0.25">
      <c r="C996" s="19"/>
      <c r="D996" s="1"/>
    </row>
    <row r="997" spans="3:4" x14ac:dyDescent="0.25">
      <c r="C997" s="19"/>
      <c r="D997" s="1"/>
    </row>
    <row r="998" spans="3:4" x14ac:dyDescent="0.25">
      <c r="C998" s="19"/>
      <c r="D998" s="1"/>
    </row>
    <row r="999" spans="3:4" x14ac:dyDescent="0.25">
      <c r="C999" s="19"/>
      <c r="D999" s="1"/>
    </row>
    <row r="1000" spans="3:4" x14ac:dyDescent="0.25">
      <c r="C1000" s="19"/>
      <c r="D1000" s="1"/>
    </row>
    <row r="1001" spans="3:4" x14ac:dyDescent="0.25">
      <c r="C1001" s="19"/>
      <c r="D1001" s="1"/>
    </row>
    <row r="1002" spans="3:4" x14ac:dyDescent="0.25">
      <c r="C1002" s="19"/>
      <c r="D1002" s="1"/>
    </row>
    <row r="1003" spans="3:4" x14ac:dyDescent="0.25">
      <c r="C1003" s="19"/>
      <c r="D1003" s="1"/>
    </row>
    <row r="1004" spans="3:4" x14ac:dyDescent="0.25">
      <c r="C1004" s="19"/>
      <c r="D1004" s="1"/>
    </row>
    <row r="1005" spans="3:4" x14ac:dyDescent="0.25">
      <c r="C1005" s="19"/>
      <c r="D1005" s="1"/>
    </row>
    <row r="1006" spans="3:4" x14ac:dyDescent="0.25">
      <c r="C1006" s="19"/>
      <c r="D1006" s="1"/>
    </row>
    <row r="1007" spans="3:4" x14ac:dyDescent="0.25">
      <c r="C1007" s="19"/>
      <c r="D1007" s="1"/>
    </row>
    <row r="1008" spans="3:4" x14ac:dyDescent="0.25">
      <c r="C1008" s="19"/>
      <c r="D1008" s="1"/>
    </row>
    <row r="1009" spans="3:4" x14ac:dyDescent="0.25">
      <c r="C1009" s="19"/>
      <c r="D1009" s="1"/>
    </row>
    <row r="1010" spans="3:4" x14ac:dyDescent="0.25">
      <c r="C1010" s="19"/>
      <c r="D1010" s="1"/>
    </row>
    <row r="1011" spans="3:4" x14ac:dyDescent="0.25">
      <c r="C1011" s="19"/>
      <c r="D1011" s="1"/>
    </row>
    <row r="1012" spans="3:4" x14ac:dyDescent="0.25">
      <c r="C1012" s="19"/>
      <c r="D1012" s="1"/>
    </row>
    <row r="1013" spans="3:4" x14ac:dyDescent="0.25">
      <c r="C1013" s="19"/>
      <c r="D1013" s="1"/>
    </row>
    <row r="1014" spans="3:4" x14ac:dyDescent="0.25">
      <c r="C1014" s="19"/>
      <c r="D1014" s="1"/>
    </row>
    <row r="1015" spans="3:4" x14ac:dyDescent="0.25">
      <c r="C1015" s="19"/>
      <c r="D1015" s="1"/>
    </row>
    <row r="1016" spans="3:4" x14ac:dyDescent="0.25">
      <c r="C1016" s="19"/>
      <c r="D1016" s="1"/>
    </row>
    <row r="1017" spans="3:4" x14ac:dyDescent="0.25">
      <c r="C1017" s="19"/>
      <c r="D1017" s="1"/>
    </row>
    <row r="1018" spans="3:4" x14ac:dyDescent="0.25">
      <c r="C1018" s="19"/>
      <c r="D1018" s="1"/>
    </row>
    <row r="1019" spans="3:4" x14ac:dyDescent="0.25">
      <c r="C1019" s="19"/>
      <c r="D1019" s="1"/>
    </row>
    <row r="1020" spans="3:4" x14ac:dyDescent="0.25">
      <c r="C1020" s="19"/>
      <c r="D1020" s="1"/>
    </row>
    <row r="1021" spans="3:4" x14ac:dyDescent="0.25">
      <c r="C1021" s="19"/>
      <c r="D1021" s="1"/>
    </row>
    <row r="1022" spans="3:4" x14ac:dyDescent="0.25">
      <c r="C1022" s="19"/>
      <c r="D1022" s="1"/>
    </row>
    <row r="1023" spans="3:4" x14ac:dyDescent="0.25">
      <c r="C1023" s="19"/>
      <c r="D1023" s="1"/>
    </row>
    <row r="1024" spans="3:4" x14ac:dyDescent="0.25">
      <c r="C1024" s="19"/>
      <c r="D1024" s="1"/>
    </row>
    <row r="1025" spans="3:4" x14ac:dyDescent="0.25">
      <c r="C1025" s="19"/>
      <c r="D1025" s="1"/>
    </row>
    <row r="1026" spans="3:4" x14ac:dyDescent="0.25">
      <c r="C1026" s="19"/>
      <c r="D1026" s="1"/>
    </row>
    <row r="1027" spans="3:4" x14ac:dyDescent="0.25">
      <c r="C1027" s="19"/>
      <c r="D1027" s="1"/>
    </row>
    <row r="1028" spans="3:4" x14ac:dyDescent="0.25">
      <c r="C1028" s="19"/>
      <c r="D1028" s="1"/>
    </row>
    <row r="1029" spans="3:4" x14ac:dyDescent="0.25">
      <c r="C1029" s="19"/>
      <c r="D1029" s="1"/>
    </row>
    <row r="1030" spans="3:4" x14ac:dyDescent="0.25">
      <c r="C1030" s="19"/>
      <c r="D1030" s="1"/>
    </row>
    <row r="1031" spans="3:4" x14ac:dyDescent="0.25">
      <c r="C1031" s="19"/>
      <c r="D1031" s="1"/>
    </row>
    <row r="1032" spans="3:4" x14ac:dyDescent="0.25">
      <c r="C1032" s="19"/>
      <c r="D1032" s="1"/>
    </row>
    <row r="1033" spans="3:4" x14ac:dyDescent="0.25">
      <c r="C1033" s="19"/>
      <c r="D1033" s="1"/>
    </row>
    <row r="1034" spans="3:4" x14ac:dyDescent="0.25">
      <c r="C1034" s="19"/>
      <c r="D1034" s="1"/>
    </row>
    <row r="1035" spans="3:4" x14ac:dyDescent="0.25">
      <c r="C1035" s="19"/>
      <c r="D1035" s="1"/>
    </row>
    <row r="1036" spans="3:4" x14ac:dyDescent="0.25">
      <c r="C1036" s="19"/>
      <c r="D1036" s="1"/>
    </row>
    <row r="1037" spans="3:4" x14ac:dyDescent="0.25">
      <c r="C1037" s="19"/>
      <c r="D1037" s="1"/>
    </row>
    <row r="1038" spans="3:4" x14ac:dyDescent="0.25">
      <c r="C1038" s="19"/>
      <c r="D1038" s="1"/>
    </row>
    <row r="1039" spans="3:4" x14ac:dyDescent="0.25">
      <c r="C1039" s="19"/>
      <c r="D1039" s="1"/>
    </row>
    <row r="1040" spans="3:4" x14ac:dyDescent="0.25">
      <c r="C1040" s="19"/>
      <c r="D1040" s="1"/>
    </row>
    <row r="1041" spans="3:4" x14ac:dyDescent="0.25">
      <c r="C1041" s="19"/>
      <c r="D1041" s="1"/>
    </row>
    <row r="1042" spans="3:4" x14ac:dyDescent="0.25">
      <c r="C1042" s="19"/>
      <c r="D1042" s="1"/>
    </row>
    <row r="1043" spans="3:4" x14ac:dyDescent="0.25">
      <c r="C1043" s="19"/>
      <c r="D1043" s="1"/>
    </row>
    <row r="1044" spans="3:4" x14ac:dyDescent="0.25">
      <c r="C1044" s="19"/>
      <c r="D1044" s="1"/>
    </row>
    <row r="1045" spans="3:4" x14ac:dyDescent="0.25">
      <c r="C1045" s="19"/>
      <c r="D1045" s="1"/>
    </row>
    <row r="1046" spans="3:4" x14ac:dyDescent="0.25">
      <c r="C1046" s="19"/>
      <c r="D1046" s="1"/>
    </row>
    <row r="1047" spans="3:4" x14ac:dyDescent="0.25">
      <c r="C1047" s="19"/>
      <c r="D1047" s="1"/>
    </row>
    <row r="1048" spans="3:4" x14ac:dyDescent="0.25">
      <c r="C1048" s="19"/>
      <c r="D1048" s="1"/>
    </row>
    <row r="1049" spans="3:4" x14ac:dyDescent="0.25">
      <c r="C1049" s="19"/>
      <c r="D1049" s="1"/>
    </row>
    <row r="1050" spans="3:4" x14ac:dyDescent="0.25">
      <c r="C1050" s="19"/>
      <c r="D1050" s="1"/>
    </row>
    <row r="1051" spans="3:4" x14ac:dyDescent="0.25">
      <c r="C1051" s="19"/>
      <c r="D1051" s="1"/>
    </row>
    <row r="1052" spans="3:4" x14ac:dyDescent="0.25">
      <c r="C1052" s="19"/>
      <c r="D1052" s="1"/>
    </row>
    <row r="1053" spans="3:4" x14ac:dyDescent="0.25">
      <c r="C1053" s="19"/>
      <c r="D1053" s="1"/>
    </row>
    <row r="1054" spans="3:4" x14ac:dyDescent="0.25">
      <c r="C1054" s="19"/>
      <c r="D1054" s="1"/>
    </row>
    <row r="1055" spans="3:4" x14ac:dyDescent="0.25">
      <c r="C1055" s="19"/>
      <c r="D1055" s="1"/>
    </row>
    <row r="1056" spans="3:4" x14ac:dyDescent="0.25">
      <c r="C1056" s="19"/>
      <c r="D1056" s="1"/>
    </row>
    <row r="1057" spans="3:4" x14ac:dyDescent="0.25">
      <c r="C1057" s="19"/>
      <c r="D1057" s="1"/>
    </row>
    <row r="1058" spans="3:4" x14ac:dyDescent="0.25">
      <c r="C1058" s="19"/>
      <c r="D1058" s="1"/>
    </row>
    <row r="1059" spans="3:4" x14ac:dyDescent="0.25">
      <c r="C1059" s="19"/>
      <c r="D1059" s="1"/>
    </row>
    <row r="1060" spans="3:4" x14ac:dyDescent="0.25">
      <c r="C1060" s="19"/>
      <c r="D1060" s="1"/>
    </row>
    <row r="1061" spans="3:4" x14ac:dyDescent="0.25">
      <c r="C1061" s="19"/>
      <c r="D1061" s="1"/>
    </row>
    <row r="1062" spans="3:4" x14ac:dyDescent="0.25">
      <c r="C1062" s="19"/>
      <c r="D1062" s="1"/>
    </row>
  </sheetData>
  <mergeCells count="6">
    <mergeCell ref="A1:F1"/>
    <mergeCell ref="A4:F4"/>
    <mergeCell ref="A6:F6"/>
    <mergeCell ref="A18:F18"/>
    <mergeCell ref="A39:F39"/>
    <mergeCell ref="A15:F15"/>
  </mergeCells>
  <printOptions horizontalCentered="1"/>
  <pageMargins left="0.5" right="0.5" top="0.55000000000000004" bottom="0.57999999999999996" header="0.23" footer="0.25"/>
  <pageSetup scale="72" firstPageNumber="2" fitToHeight="0" orientation="portrait" useFirstPageNumber="1" r:id="rId1"/>
  <headerFooter alignWithMargins="0">
    <oddHeader>&amp;C&amp;"Times New Roman,Bold"&amp;12Widening of SC Route 72 form 0.2 Miles West of S-46-163 (East Rambo Rd.) to SC Rte. 901 (Mt. Holly Rd.) #11149-014
BID SCHEDULE - WATER AND SEWER ITEMS</oddHeader>
    <oddFooter>&amp;L&amp;"Times New Roman,Bold"BID FORM -ADDN NO. 5&amp;R&amp;"Times New Roman,Bold"00 41 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D26"/>
  <sheetViews>
    <sheetView tabSelected="1" topLeftCell="A49" zoomScaleNormal="100" zoomScaleSheetLayoutView="120" workbookViewId="0">
      <selection activeCell="Q38" sqref="Q38"/>
    </sheetView>
  </sheetViews>
  <sheetFormatPr defaultRowHeight="12.75" x14ac:dyDescent="0.2"/>
  <cols>
    <col min="1" max="1" width="31.42578125" customWidth="1"/>
    <col min="2" max="3" width="15.7109375" customWidth="1"/>
    <col min="4" max="4" width="40" style="53" customWidth="1"/>
  </cols>
  <sheetData>
    <row r="4" spans="1:4" ht="15" x14ac:dyDescent="0.2">
      <c r="A4" s="61" t="s">
        <v>130</v>
      </c>
      <c r="B4" s="61"/>
      <c r="C4" s="56"/>
      <c r="D4" s="57"/>
    </row>
    <row r="5" spans="1:4" ht="15" x14ac:dyDescent="0.2">
      <c r="A5" s="61"/>
      <c r="B5" s="61"/>
      <c r="C5" s="56"/>
      <c r="D5" s="57"/>
    </row>
    <row r="6" spans="1:4" ht="15.75" customHeight="1" x14ac:dyDescent="0.2">
      <c r="A6" s="175" t="s">
        <v>129</v>
      </c>
      <c r="B6" s="175"/>
      <c r="C6" s="175"/>
      <c r="D6" s="175"/>
    </row>
    <row r="7" spans="1:4" ht="15.75" customHeight="1" x14ac:dyDescent="0.2">
      <c r="A7" s="175"/>
      <c r="B7" s="175"/>
      <c r="C7" s="175"/>
      <c r="D7" s="175"/>
    </row>
    <row r="8" spans="1:4" ht="15.75" customHeight="1" x14ac:dyDescent="0.2">
      <c r="A8" s="62"/>
      <c r="B8" s="62"/>
      <c r="C8" s="62"/>
      <c r="D8" s="62"/>
    </row>
    <row r="9" spans="1:4" ht="15.75" x14ac:dyDescent="0.25">
      <c r="A9" s="55"/>
      <c r="B9" s="55"/>
      <c r="C9" s="56"/>
      <c r="D9" s="57"/>
    </row>
    <row r="10" spans="1:4" ht="15.75" x14ac:dyDescent="0.25">
      <c r="A10" s="55" t="s">
        <v>127</v>
      </c>
      <c r="B10" s="55"/>
      <c r="C10" s="56"/>
      <c r="D10" s="60">
        <f>'Bid - Roadway'!F183</f>
        <v>0</v>
      </c>
    </row>
    <row r="11" spans="1:4" ht="15.75" x14ac:dyDescent="0.25">
      <c r="A11" s="55"/>
      <c r="B11" s="55"/>
      <c r="C11" s="56"/>
      <c r="D11" s="63"/>
    </row>
    <row r="12" spans="1:4" ht="15.75" x14ac:dyDescent="0.25">
      <c r="A12" s="55" t="s">
        <v>128</v>
      </c>
      <c r="B12" s="55"/>
      <c r="C12" s="56"/>
      <c r="D12" s="60">
        <f>'Bid - Water &amp; Sewer'!F46</f>
        <v>0</v>
      </c>
    </row>
    <row r="13" spans="1:4" ht="15.75" x14ac:dyDescent="0.25">
      <c r="A13" s="55"/>
      <c r="B13" s="55"/>
      <c r="C13" s="56"/>
      <c r="D13" s="57"/>
    </row>
    <row r="14" spans="1:4" ht="15.75" x14ac:dyDescent="0.25">
      <c r="A14" s="55"/>
      <c r="B14" s="55"/>
      <c r="C14" s="56"/>
      <c r="D14" s="57"/>
    </row>
    <row r="15" spans="1:4" ht="15.75" x14ac:dyDescent="0.25">
      <c r="A15" s="55" t="s">
        <v>237</v>
      </c>
      <c r="B15" s="55"/>
      <c r="C15" s="56"/>
      <c r="D15" s="58"/>
    </row>
    <row r="16" spans="1:4" ht="15.75" customHeight="1" x14ac:dyDescent="0.25">
      <c r="A16" s="55"/>
      <c r="B16" s="55"/>
      <c r="C16" s="56"/>
      <c r="D16" s="60">
        <f>SUM(D10:D12)</f>
        <v>0</v>
      </c>
    </row>
    <row r="17" spans="1:4" ht="15.75" x14ac:dyDescent="0.25">
      <c r="A17" s="55"/>
      <c r="B17" s="55"/>
      <c r="C17" s="56"/>
      <c r="D17" s="59"/>
    </row>
    <row r="18" spans="1:4" ht="15.75" x14ac:dyDescent="0.25">
      <c r="A18" s="55" t="s">
        <v>126</v>
      </c>
      <c r="B18" s="55"/>
      <c r="C18" s="56"/>
      <c r="D18" s="57"/>
    </row>
    <row r="19" spans="1:4" ht="15.75" customHeight="1" x14ac:dyDescent="0.25">
      <c r="A19" s="55"/>
      <c r="B19" s="55"/>
      <c r="C19" s="56"/>
      <c r="D19" s="60">
        <f>D16*0.1</f>
        <v>0</v>
      </c>
    </row>
    <row r="20" spans="1:4" ht="15.75" x14ac:dyDescent="0.25">
      <c r="A20" s="55"/>
      <c r="B20" s="55"/>
      <c r="C20" s="56"/>
      <c r="D20" s="58"/>
    </row>
    <row r="21" spans="1:4" ht="15.75" customHeight="1" x14ac:dyDescent="0.2">
      <c r="A21" s="178" t="s">
        <v>124</v>
      </c>
      <c r="B21" s="178"/>
      <c r="C21" s="178"/>
      <c r="D21" s="178"/>
    </row>
    <row r="22" spans="1:4" ht="15.75" customHeight="1" x14ac:dyDescent="0.2">
      <c r="A22" s="178"/>
      <c r="B22" s="178"/>
      <c r="C22" s="178"/>
      <c r="D22" s="178"/>
    </row>
    <row r="23" spans="1:4" ht="15.75" customHeight="1" x14ac:dyDescent="0.2">
      <c r="A23" s="81"/>
      <c r="B23" s="81"/>
      <c r="C23" s="81"/>
      <c r="D23" s="81"/>
    </row>
    <row r="24" spans="1:4" ht="15" thickBot="1" x14ac:dyDescent="0.25">
      <c r="A24" s="52"/>
      <c r="B24" s="52"/>
    </row>
    <row r="25" spans="1:4" s="54" customFormat="1" ht="26.25" thickBot="1" x14ac:dyDescent="0.4">
      <c r="B25" s="64" t="s">
        <v>125</v>
      </c>
      <c r="C25" s="176">
        <f>D16+D19</f>
        <v>0</v>
      </c>
      <c r="D25" s="177"/>
    </row>
    <row r="26" spans="1:4" ht="14.25" x14ac:dyDescent="0.2">
      <c r="A26" s="52"/>
      <c r="B26" s="52"/>
    </row>
  </sheetData>
  <mergeCells count="3">
    <mergeCell ref="A6:D7"/>
    <mergeCell ref="C25:D25"/>
    <mergeCell ref="A21:D22"/>
  </mergeCells>
  <printOptions horizontalCentered="1"/>
  <pageMargins left="0.5" right="0.5" top="0.55000000000000004" bottom="0.57999999999999996" header="0.23" footer="0.25"/>
  <pageSetup scale="94" firstPageNumber="2" fitToHeight="0" orientation="portrait" useFirstPageNumber="1" r:id="rId1"/>
  <headerFooter alignWithMargins="0">
    <oddHeader>&amp;C&amp;"Times New Roman,Bold"&amp;11SC 274 and S-177 (Pole Branch Road) Widening / Improvements and Bridge Replacements Project&amp;12
BID SCHEDULE TOTALS</oddHeader>
    <oddFooter>&amp;L&amp;"Times New Roman,Bold"BID FORM - ADDN NO. 5&amp;R&amp;"Times New Roman,Bold"00 41 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Bid - Roadway</vt:lpstr>
      <vt:lpstr>Bid - Bridge 1</vt:lpstr>
      <vt:lpstr>Bid - Bridge 2</vt:lpstr>
      <vt:lpstr>Bid - Bridge 3</vt:lpstr>
      <vt:lpstr>Bid - Water &amp; Sewer</vt:lpstr>
      <vt:lpstr>Base Bid Totals</vt:lpstr>
      <vt:lpstr>'Base Bid Totals'!Print_Area</vt:lpstr>
      <vt:lpstr>'Bid - Water &amp; Sewer'!Print_Area</vt:lpstr>
      <vt:lpstr>'Bid - Bridge 1'!Print_Titles</vt:lpstr>
      <vt:lpstr>'Bid - Bridge 2'!Print_Titles</vt:lpstr>
      <vt:lpstr>'Bid - Bridge 3'!Print_Titles</vt:lpstr>
      <vt:lpstr>'Bid - Roadway'!Print_Titles</vt:lpstr>
      <vt:lpstr>'Bid - Water &amp; Sewer'!Print_Titles</vt:lpstr>
    </vt:vector>
  </TitlesOfParts>
  <Company>cei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Cook, Bryant</cp:lastModifiedBy>
  <cp:lastPrinted>2023-12-11T18:17:47Z</cp:lastPrinted>
  <dcterms:created xsi:type="dcterms:W3CDTF">2002-09-03T13:38:44Z</dcterms:created>
  <dcterms:modified xsi:type="dcterms:W3CDTF">2023-12-11T20:37:54Z</dcterms:modified>
</cp:coreProperties>
</file>